
<file path=[Content_Types].xml><?xml version="1.0" encoding="utf-8"?>
<Types xmlns="http://schemas.openxmlformats.org/package/2006/content-types">
  <Default Extension="xml" ContentType="application/xml"/>
  <Default Extension="jpeg" ContentType="image/jpeg"/>
  <Default Extension="bin" ContentType="application/vnd.openxmlformats-officedocument.spreadsheetml.printerSettings"/>
  <Default Extension="rels" ContentType="application/vnd.openxmlformats-package.relationships+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drawings/drawing4.xml" ContentType="application/vnd.openxmlformats-officedocument.drawingml.chartshapes+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28315"/>
  <workbookPr showInkAnnotation="0" autoCompressPictures="0"/>
  <mc:AlternateContent xmlns:mc="http://schemas.openxmlformats.org/markup-compatibility/2006">
    <mc:Choice Requires="x15">
      <x15ac:absPath xmlns:x15ac="http://schemas.microsoft.com/office/spreadsheetml/2010/11/ac" url="/Users/ctolmie/Documents/general governance work/Open Gov Costing/"/>
    </mc:Choice>
  </mc:AlternateContent>
  <bookViews>
    <workbookView xWindow="1540" yWindow="460" windowWidth="27260" windowHeight="16200" firstSheet="8" activeTab="12"/>
  </bookViews>
  <sheets>
    <sheet name="How-To-Use" sheetId="34" r:id="rId1"/>
    <sheet name="Output Tabs-&gt;" sheetId="15" r:id="rId2"/>
    <sheet name="Cost Summary" sheetId="9" r:id="rId3"/>
    <sheet name="Input Tabs -&gt;" sheetId="35" r:id="rId4"/>
    <sheet name="Setup-&gt;" sheetId="16" r:id="rId5"/>
    <sheet name="Planning" sheetId="4" r:id="rId6"/>
    <sheet name="Development of Systems" sheetId="19" r:id="rId7"/>
    <sheet name="Advocacy" sheetId="14" r:id="rId8"/>
    <sheet name="InstallationandImplementation-&gt;" sheetId="29" r:id="rId9"/>
    <sheet name="Legislation" sheetId="10" r:id="rId10"/>
    <sheet name="Promotion" sheetId="6" r:id="rId11"/>
    <sheet name="Initial Training" sheetId="13" r:id="rId12"/>
    <sheet name="Operation-&gt;" sheetId="30" r:id="rId13"/>
    <sheet name="Program Management" sheetId="7" r:id="rId14"/>
    <sheet name="Equipment Maintenance" sheetId="22" r:id="rId15"/>
    <sheet name="Monitoring and Eval" sheetId="31" r:id="rId16"/>
    <sheet name="Utilization" sheetId="32" r:id="rId17"/>
    <sheet name="Recurrent Training" sheetId="33" r:id="rId18"/>
  </sheets>
  <definedNames>
    <definedName name="ANMH">#REF!</definedName>
    <definedName name="ANML">#REF!</definedName>
    <definedName name="ANMM">#REF!</definedName>
    <definedName name="ANMPPTrainingDaysH">#REF!</definedName>
    <definedName name="ANMPPTrainingDaysL">#REF!</definedName>
    <definedName name="ANMPPTrainingDaysM">#REF!</definedName>
    <definedName name="ANMRatioH">#REF!</definedName>
    <definedName name="ANMRatioL">#REF!</definedName>
    <definedName name="ANMRatioM">#REF!</definedName>
    <definedName name="AWWH">#REF!</definedName>
    <definedName name="AWWL">#REF!</definedName>
    <definedName name="AWWM">#REF!</definedName>
    <definedName name="AWWTrainingDaysH">#REF!</definedName>
    <definedName name="AWWTrainingDaysL">#REF!</definedName>
    <definedName name="AWWTrainingDaysM">#REF!</definedName>
    <definedName name="AWWtrainingsH">#REF!</definedName>
    <definedName name="AWWtrainingsL">#REF!</definedName>
    <definedName name="AWWtrainingsM">#REF!</definedName>
    <definedName name="BCCupdateH">#REF!</definedName>
    <definedName name="BCCupdateL">#REF!</definedName>
    <definedName name="BCCupdateM">#REF!</definedName>
    <definedName name="BlocksH">#REF!</definedName>
    <definedName name="BlocksL">#REF!</definedName>
    <definedName name="BlocksM">#REF!</definedName>
    <definedName name="ChildANMW10H">#REF!</definedName>
    <definedName name="ChildANMW10L">#REF!</definedName>
    <definedName name="ChildANMW10M">#REF!</definedName>
    <definedName name="ChildANMW11H">#REF!</definedName>
    <definedName name="ChildANMW11L">#REF!</definedName>
    <definedName name="ChildANMW11M">#REF!</definedName>
    <definedName name="ChildANMW12H">#REF!</definedName>
    <definedName name="ChildANMW12L">#REF!</definedName>
    <definedName name="ChildANMW12M">#REF!</definedName>
    <definedName name="ChildANMW17H">#REF!</definedName>
    <definedName name="ChildANMW17L">#REF!</definedName>
    <definedName name="ChildANMW17M">#REF!</definedName>
    <definedName name="ChildANMW1H">#REF!</definedName>
    <definedName name="ChildANMW1L">#REF!</definedName>
    <definedName name="ChildANMW1M">#REF!</definedName>
    <definedName name="ChildANMW22H">#REF!</definedName>
    <definedName name="ChildANMW22L">#REF!</definedName>
    <definedName name="ChildANMW22M">#REF!</definedName>
    <definedName name="ChildANMW26H">#REF!</definedName>
    <definedName name="ChildANMW26L">#REF!</definedName>
    <definedName name="ChildANMW26M">#REF!</definedName>
    <definedName name="ChildANMW2H">#REF!</definedName>
    <definedName name="ChildANMW2L">#REF!</definedName>
    <definedName name="ChildANMW2M">#REF!</definedName>
    <definedName name="ChildANMW3H">#REF!</definedName>
    <definedName name="ChildANMW3L">#REF!</definedName>
    <definedName name="ChildANMW3M">#REF!</definedName>
    <definedName name="ChildANMW4H">#REF!</definedName>
    <definedName name="ChildANMW4L">#REF!</definedName>
    <definedName name="ChildANMW4M">#REF!</definedName>
    <definedName name="ChildANMW5H">#REF!</definedName>
    <definedName name="ChildANMW5L">#REF!</definedName>
    <definedName name="ChildANMW5M">#REF!</definedName>
    <definedName name="ChildANMW6H">#REF!</definedName>
    <definedName name="ChildANMW6L">#REF!</definedName>
    <definedName name="ChildANMW6M">#REF!</definedName>
    <definedName name="ChildANMW7H">#REF!</definedName>
    <definedName name="ChildANMW7L">#REF!</definedName>
    <definedName name="ChildANMW7M">#REF!</definedName>
    <definedName name="ChildANMW8H">#REF!</definedName>
    <definedName name="ChildANMW8L">#REF!</definedName>
    <definedName name="ChildANMW8M">#REF!</definedName>
    <definedName name="ChildANMW9H">#REF!</definedName>
    <definedName name="ChildANMW9L">#REF!</definedName>
    <definedName name="ChildANMW9M">#REF!</definedName>
    <definedName name="ChildrenEnrolledH">#REF!</definedName>
    <definedName name="ChildrenEnrolledL">#REF!</definedName>
    <definedName name="ChildrenEnrolledM">#REF!</definedName>
    <definedName name="ChildrenNoComplicationsH">#REF!</definedName>
    <definedName name="ChildrenNoComplicationsL">#REF!</definedName>
    <definedName name="ChildrenNoComplicationsM">#REF!</definedName>
    <definedName name="ChildrenSAMH">#REF!</definedName>
    <definedName name="ChildrenSAML">#REF!</definedName>
    <definedName name="ChildrenSAMM">#REF!</definedName>
    <definedName name="ChildrenToANMH">#REF!</definedName>
    <definedName name="ChildrenToANML">#REF!</definedName>
    <definedName name="ChildrenToANMM">#REF!</definedName>
    <definedName name="ChildrenW10H">#REF!</definedName>
    <definedName name="ChildrenW10L">#REF!</definedName>
    <definedName name="ChildrenW10M">#REF!</definedName>
    <definedName name="ChildrenW11H">#REF!</definedName>
    <definedName name="ChildrenW11L">#REF!</definedName>
    <definedName name="ChildrenW11M">#REF!</definedName>
    <definedName name="ChildrenW12H">#REF!</definedName>
    <definedName name="ChildrenW12L">#REF!</definedName>
    <definedName name="ChildrenW12M">#REF!</definedName>
    <definedName name="ChildrenW13H">#REF!</definedName>
    <definedName name="ChildrenW13L">#REF!</definedName>
    <definedName name="ChildrenW13M">#REF!</definedName>
    <definedName name="ChildrenW14H">#REF!</definedName>
    <definedName name="ChildrenW14L">#REF!</definedName>
    <definedName name="ChildrenW14M">#REF!</definedName>
    <definedName name="ChildrenW15H">#REF!</definedName>
    <definedName name="ChildrenW15L">#REF!</definedName>
    <definedName name="ChildrenW15M">#REF!</definedName>
    <definedName name="ChildrenW16H">#REF!</definedName>
    <definedName name="ChildrenW16L">#REF!</definedName>
    <definedName name="ChildrenW16M">#REF!</definedName>
    <definedName name="ChildrenW17H">#REF!</definedName>
    <definedName name="ChildrenW17L">#REF!</definedName>
    <definedName name="ChildrenW17M">#REF!</definedName>
    <definedName name="ChildrenW18H">#REF!</definedName>
    <definedName name="ChildrenW18L">#REF!</definedName>
    <definedName name="ChildrenW18M">#REF!</definedName>
    <definedName name="ChildrenW19H">#REF!</definedName>
    <definedName name="ChildrenW19L">#REF!</definedName>
    <definedName name="ChildrenW19M">#REF!</definedName>
    <definedName name="ChildrenW1H">#REF!</definedName>
    <definedName name="ChildrenW1L">#REF!</definedName>
    <definedName name="ChildrenW1M">#REF!</definedName>
    <definedName name="ChildrenW20H">#REF!</definedName>
    <definedName name="ChildrenW20L">#REF!</definedName>
    <definedName name="ChildrenW20M">#REF!</definedName>
    <definedName name="ChildrenW21H">#REF!</definedName>
    <definedName name="ChildrenW21L">#REF!</definedName>
    <definedName name="ChildrenW21M">#REF!</definedName>
    <definedName name="ChildrenW22H">#REF!</definedName>
    <definedName name="ChildrenW22L">#REF!</definedName>
    <definedName name="ChildrenW22M">#REF!</definedName>
    <definedName name="ChildrenW23H">#REF!</definedName>
    <definedName name="ChildrenW23L">#REF!</definedName>
    <definedName name="ChildrenW23M">#REF!</definedName>
    <definedName name="ChildrenW24H">#REF!</definedName>
    <definedName name="ChildrenW24L">#REF!</definedName>
    <definedName name="ChildrenW24M">#REF!</definedName>
    <definedName name="ChildrenW25H">#REF!</definedName>
    <definedName name="ChildrenW25L">#REF!</definedName>
    <definedName name="ChildrenW25M">#REF!</definedName>
    <definedName name="ChildrenW26H">#REF!</definedName>
    <definedName name="ChildrenW26L">#REF!</definedName>
    <definedName name="ChildrenW26M">#REF!</definedName>
    <definedName name="ChildrenW2H">#REF!</definedName>
    <definedName name="ChildrenW2L">#REF!</definedName>
    <definedName name="ChildrenW2M">#REF!</definedName>
    <definedName name="ChildrenW3H">#REF!</definedName>
    <definedName name="ChildrenW3L">#REF!</definedName>
    <definedName name="ChildrenW3M">#REF!</definedName>
    <definedName name="ChildrenW4H">#REF!</definedName>
    <definedName name="ChildrenW4L">#REF!</definedName>
    <definedName name="ChildrenW4M">#REF!</definedName>
    <definedName name="ChildrenW5H">#REF!</definedName>
    <definedName name="ChildrenW5L">#REF!</definedName>
    <definedName name="ChildrenW5M">#REF!</definedName>
    <definedName name="ChildrenW6H">#REF!</definedName>
    <definedName name="ChildrenW6L">#REF!</definedName>
    <definedName name="ChildrenW6M">#REF!</definedName>
    <definedName name="ChildrenW7H">#REF!</definedName>
    <definedName name="ChildrenW7L">#REF!</definedName>
    <definedName name="ChildrenW7M">#REF!</definedName>
    <definedName name="ChildrenW8H">#REF!</definedName>
    <definedName name="ChildrenW8L">#REF!</definedName>
    <definedName name="ChildrenW8M">#REF!</definedName>
    <definedName name="ChildrenW9H">#REF!</definedName>
    <definedName name="ChildrenW9L">#REF!</definedName>
    <definedName name="ChildrenW9M">#REF!</definedName>
    <definedName name="CuredH">#REF!</definedName>
    <definedName name="CuredL">#REF!</definedName>
    <definedName name="CuredM">#REF!</definedName>
    <definedName name="DefaultPilotH">#REF!</definedName>
    <definedName name="DefaultPilotL">#REF!</definedName>
    <definedName name="DefaultPilotM">#REF!</definedName>
    <definedName name="DefaultReturnH">#REF!</definedName>
    <definedName name="DefaultReturnL">#REF!</definedName>
    <definedName name="DefaultReturnM">#REF!</definedName>
    <definedName name="DistrictsH">#REF!</definedName>
    <definedName name="DistrictsL">#REF!</definedName>
    <definedName name="DistrictsM">#REF!</definedName>
    <definedName name="EMTCReferralH">#REF!</definedName>
    <definedName name="EMTCReferralL">#REF!</definedName>
    <definedName name="EMTCReferralM">#REF!</definedName>
    <definedName name="ExchangeRate">#REF!</definedName>
    <definedName name="ExtraANMH">#REF!</definedName>
    <definedName name="ExtraANML">#REF!</definedName>
    <definedName name="ExtraANMM">#REF!</definedName>
    <definedName name="ExtraANMPPH">#REF!</definedName>
    <definedName name="ExtraANMPPL">#REF!</definedName>
    <definedName name="ExtraANMPPM">#REF!</definedName>
    <definedName name="ExtraASHAH">#REF!</definedName>
    <definedName name="ExtraASHAL">#REF!</definedName>
    <definedName name="ExtraASHAM">#REF!</definedName>
    <definedName name="ExtraPoshanDivasH">#REF!</definedName>
    <definedName name="ExtraPoshanDivasL">#REF!</definedName>
    <definedName name="ExtraPoshanDivasM">#REF!</definedName>
    <definedName name="ExtraRDPLH">#REF!</definedName>
    <definedName name="ExtraRDPLL">#REF!</definedName>
    <definedName name="ExtraRDPLM">#REF!</definedName>
    <definedName name="ExtraTreatmentH">#REF!</definedName>
    <definedName name="ExtraTreatmentL">#REF!</definedName>
    <definedName name="ExtraTreatmentM">#REF!</definedName>
    <definedName name="FollowUpCuredH">#REF!</definedName>
    <definedName name="FollowUpCuredL">#REF!</definedName>
    <definedName name="FollowUpCuredM">#REF!</definedName>
    <definedName name="FollowUpDefaultH">#REF!</definedName>
    <definedName name="FollowUpDefaultL">#REF!</definedName>
    <definedName name="FollowUpDefaultM">#REF!</definedName>
    <definedName name="ICDSDDH">#REF!</definedName>
    <definedName name="ICDSDDL">#REF!</definedName>
    <definedName name="ICDSDDM">#REF!</definedName>
    <definedName name="JBookH">#REF!</definedName>
    <definedName name="JBookL">#REF!</definedName>
    <definedName name="JBookM">#REF!</definedName>
    <definedName name="KitReplacementH">#REF!</definedName>
    <definedName name="KitReplacementL">#REF!</definedName>
    <definedName name="KitReplacementM">#REF!</definedName>
    <definedName name="LadySupervisorsH">#REF!</definedName>
    <definedName name="LadySupervisorsL">#REF!</definedName>
    <definedName name="LadySupervisorsM">#REF!</definedName>
    <definedName name="MNTKitH">#REF!</definedName>
    <definedName name="MNTKitL">#REF!</definedName>
    <definedName name="MNTKitM">#REF!</definedName>
    <definedName name="MonitoringH">#REF!</definedName>
    <definedName name="MonitoringL">#REF!</definedName>
    <definedName name="MonitoringM">#REF!</definedName>
    <definedName name="NotSAMH">#REF!</definedName>
    <definedName name="NotSAML">#REF!</definedName>
    <definedName name="NotSAMM">#REF!</definedName>
    <definedName name="OtherTrainingDaysH">#REF!</definedName>
    <definedName name="OtherTrainingDaysL">#REF!</definedName>
    <definedName name="OtherTrainingDaysM">#REF!</definedName>
    <definedName name="PilotBlocksH">#REF!</definedName>
    <definedName name="PilotBlocksL">#REF!</definedName>
    <definedName name="PilotBlocksM">#REF!</definedName>
    <definedName name="PilotFinishH">#REF!</definedName>
    <definedName name="PilotFinishL">#REF!</definedName>
    <definedName name="PilotFinishM">#REF!</definedName>
    <definedName name="PilotReEnrollH">#REF!</definedName>
    <definedName name="PilotReEnrollL">#REF!</definedName>
    <definedName name="PilotReEnrollM">#REF!</definedName>
    <definedName name="PoshanDivasH">#REF!</definedName>
    <definedName name="PoshanDivasL">#REF!</definedName>
    <definedName name="PoshanDivasM">#REF!</definedName>
    <definedName name="PPH">#REF!</definedName>
    <definedName name="PPIncentive1H">#REF!</definedName>
    <definedName name="PPIncentive1L">#REF!</definedName>
    <definedName name="PPIncentive1M">#REF!</definedName>
    <definedName name="PPIncentive2H">#REF!</definedName>
    <definedName name="PPIncentive2L">#REF!</definedName>
    <definedName name="PPIncentive2M">#REF!</definedName>
    <definedName name="PPIncentive3H">#REF!</definedName>
    <definedName name="PPIncentive3L">#REF!</definedName>
    <definedName name="PPIncentive3M">#REF!</definedName>
    <definedName name="PPIncentive4H">#REF!</definedName>
    <definedName name="PPIncentive4L">#REF!</definedName>
    <definedName name="PPIncentive4M">#REF!</definedName>
    <definedName name="PPL">#REF!</definedName>
    <definedName name="PPM">#REF!</definedName>
    <definedName name="PPRatioH">#REF!</definedName>
    <definedName name="PPRatioL">#REF!</definedName>
    <definedName name="PPRatioM">#REF!</definedName>
    <definedName name="RefusalH">#REF!</definedName>
    <definedName name="RefusalL">#REF!</definedName>
    <definedName name="RefusalM">#REF!</definedName>
    <definedName name="RelapseH">#REF!</definedName>
    <definedName name="RelapseL">#REF!</definedName>
    <definedName name="RelapseM">#REF!</definedName>
    <definedName name="RelapseReturnH">#REF!</definedName>
    <definedName name="RelapseReturnL">#REF!</definedName>
    <definedName name="RelapseReturnM">#REF!</definedName>
    <definedName name="SupervisoryVisitsH">#REF!</definedName>
    <definedName name="SupervisoryVisitsL">#REF!</definedName>
    <definedName name="SupervisoryVisitsM">#REF!</definedName>
    <definedName name="TargetChildrenH">#REF!</definedName>
    <definedName name="TargetChildrenL">#REF!</definedName>
    <definedName name="TargetChildrenM">#REF!</definedName>
    <definedName name="TMTCReferralH">#REF!</definedName>
    <definedName name="TMTCReferralL">#REF!</definedName>
    <definedName name="TMTCReferralM">#REF!</definedName>
    <definedName name="TotalCost">'Cost Summary'!$C$10:$D$10</definedName>
    <definedName name="TransportH">#REF!</definedName>
    <definedName name="TransportL">#REF!</definedName>
    <definedName name="TransportM">#REF!</definedName>
    <definedName name="TreatmentDefaultH">#REF!</definedName>
    <definedName name="TreatmentDefaultL">#REF!</definedName>
    <definedName name="TreatmentDefaultM">#REF!</definedName>
    <definedName name="TreatmentW10H">#REF!</definedName>
    <definedName name="TreatmentW10L">#REF!</definedName>
    <definedName name="TreatmentW10M">#REF!</definedName>
    <definedName name="TreatmentW11H">#REF!</definedName>
    <definedName name="TreatmentW11L">#REF!</definedName>
    <definedName name="TreatmentW11M">#REF!</definedName>
    <definedName name="TreatmentW12H">#REF!</definedName>
    <definedName name="TreatmentW12L">#REF!</definedName>
    <definedName name="TreatmentW12M">#REF!</definedName>
    <definedName name="TreatmentW1H">#REF!</definedName>
    <definedName name="TreatmentW1L">#REF!</definedName>
    <definedName name="TreatmentW1M">#REF!</definedName>
    <definedName name="TreatmentW2H">#REF!</definedName>
    <definedName name="TreatmentW2L">#REF!</definedName>
    <definedName name="TreatmentW2M">#REF!</definedName>
    <definedName name="TreatmentW3H">#REF!</definedName>
    <definedName name="TreatmentW3L">#REF!</definedName>
    <definedName name="TreatmentW3M">#REF!</definedName>
    <definedName name="TreatmentW4H">#REF!</definedName>
    <definedName name="TreatmentW4L">#REF!</definedName>
    <definedName name="TreatmentW4M">#REF!</definedName>
    <definedName name="TreatmentW5H">#REF!</definedName>
    <definedName name="TreatmentW5L">#REF!</definedName>
    <definedName name="TreatmentW5M">#REF!</definedName>
    <definedName name="TreatmentW6H">#REF!</definedName>
    <definedName name="TreatmentW6L">#REF!</definedName>
    <definedName name="TreatmentW6M">#REF!</definedName>
    <definedName name="TreatmentW7H">#REF!</definedName>
    <definedName name="TreatmentW7L">#REF!</definedName>
    <definedName name="TreatmentW7M">#REF!</definedName>
    <definedName name="TreatmentW8H">#REF!</definedName>
    <definedName name="TreatmentW8L">#REF!</definedName>
    <definedName name="TreatmentW8M">#REF!</definedName>
    <definedName name="TreatmentW9H">#REF!</definedName>
    <definedName name="TreatmentW9L">#REF!</definedName>
    <definedName name="TreatmentW9M">#REF!</definedName>
    <definedName name="VidTrainingsH">#REF!</definedName>
    <definedName name="VidTrainingsL">#REF!</definedName>
    <definedName name="VidTrainingsM">#REF!</definedName>
  </definedNames>
  <calcPr calcId="150001" concurrentCalc="0"/>
  <extLst>
    <ext xmlns:x14="http://schemas.microsoft.com/office/spreadsheetml/2009/9/main" uri="{79F54976-1DA5-4618-B147-4CDE4B953A38}">
      <x14:workbookPr defaultImageDpi="32767"/>
    </ext>
    <ext xmlns:mx="http://schemas.microsoft.com/office/mac/excel/2008/main" uri="{7523E5D3-25F3-A5E0-1632-64F254C22452}">
      <mx:ArchID Flags="2"/>
    </ext>
  </extLst>
</workbook>
</file>

<file path=xl/calcChain.xml><?xml version="1.0" encoding="utf-8"?>
<calcChain xmlns="http://schemas.openxmlformats.org/spreadsheetml/2006/main">
  <c r="D28" i="33" l="1"/>
  <c r="D8" i="33"/>
  <c r="D6" i="33"/>
  <c r="D28" i="32"/>
  <c r="D8" i="32"/>
  <c r="D6" i="32"/>
  <c r="D28" i="31"/>
  <c r="D8" i="31"/>
  <c r="D6" i="31"/>
  <c r="D28" i="22"/>
  <c r="D8" i="22"/>
  <c r="D6" i="22"/>
  <c r="D8" i="7"/>
  <c r="D6" i="7"/>
  <c r="D8" i="13"/>
  <c r="D6" i="13"/>
  <c r="D8" i="6"/>
  <c r="D6" i="6"/>
  <c r="D8" i="10"/>
  <c r="D6" i="10"/>
  <c r="D28" i="14"/>
  <c r="D8" i="14"/>
  <c r="D6" i="14"/>
  <c r="D28" i="19"/>
  <c r="D6" i="4"/>
  <c r="C5" i="4"/>
  <c r="D5" i="4"/>
  <c r="D8" i="4"/>
  <c r="C7" i="4"/>
  <c r="D7" i="4"/>
  <c r="D10" i="4"/>
  <c r="C9" i="4"/>
  <c r="D9" i="4"/>
  <c r="D12" i="4"/>
  <c r="C11" i="4"/>
  <c r="D11" i="4"/>
  <c r="D14" i="4"/>
  <c r="C13" i="4"/>
  <c r="D13" i="4"/>
  <c r="D16" i="4"/>
  <c r="C15" i="4"/>
  <c r="D15" i="4"/>
  <c r="D18" i="4"/>
  <c r="C17" i="4"/>
  <c r="D17" i="4"/>
  <c r="D20" i="4"/>
  <c r="C19" i="4"/>
  <c r="D19" i="4"/>
  <c r="D22" i="4"/>
  <c r="C21" i="4"/>
  <c r="D21" i="4"/>
  <c r="D24" i="4"/>
  <c r="C23" i="4"/>
  <c r="D23" i="4"/>
  <c r="D26" i="4"/>
  <c r="C25" i="4"/>
  <c r="D25" i="4"/>
  <c r="D28" i="4"/>
  <c r="D26" i="19"/>
  <c r="C25" i="19"/>
  <c r="D25" i="19"/>
  <c r="D26" i="14"/>
  <c r="C25" i="14"/>
  <c r="D25" i="14"/>
  <c r="D26" i="10"/>
  <c r="C25" i="10"/>
  <c r="D25" i="10"/>
  <c r="D26" i="6"/>
  <c r="C25" i="6"/>
  <c r="D25" i="6"/>
  <c r="D26" i="13"/>
  <c r="C25" i="13"/>
  <c r="D25" i="13"/>
  <c r="D26" i="7"/>
  <c r="C25" i="7"/>
  <c r="D25" i="7"/>
  <c r="D26" i="22"/>
  <c r="C25" i="22"/>
  <c r="D25" i="22"/>
  <c r="D26" i="31"/>
  <c r="C25" i="31"/>
  <c r="D25" i="31"/>
  <c r="D26" i="32"/>
  <c r="C25" i="32"/>
  <c r="D25" i="32"/>
  <c r="D26" i="33"/>
  <c r="C25" i="33"/>
  <c r="D25" i="33"/>
  <c r="D22" i="19"/>
  <c r="C21" i="19"/>
  <c r="D21" i="19"/>
  <c r="D22" i="14"/>
  <c r="C21" i="14"/>
  <c r="D21" i="14"/>
  <c r="D22" i="10"/>
  <c r="C21" i="10"/>
  <c r="D21" i="10"/>
  <c r="D22" i="6"/>
  <c r="C21" i="6"/>
  <c r="D21" i="6"/>
  <c r="D22" i="13"/>
  <c r="C21" i="13"/>
  <c r="D21" i="13"/>
  <c r="D22" i="7"/>
  <c r="C21" i="7"/>
  <c r="D21" i="7"/>
  <c r="D22" i="22"/>
  <c r="C21" i="22"/>
  <c r="D21" i="22"/>
  <c r="D22" i="31"/>
  <c r="C21" i="31"/>
  <c r="D21" i="31"/>
  <c r="D22" i="32"/>
  <c r="C21" i="32"/>
  <c r="D21" i="32"/>
  <c r="D22" i="33"/>
  <c r="C21" i="33"/>
  <c r="D21" i="33"/>
  <c r="D24" i="19"/>
  <c r="C23" i="19"/>
  <c r="D23" i="19"/>
  <c r="D24" i="14"/>
  <c r="C23" i="14"/>
  <c r="D23" i="14"/>
  <c r="D24" i="10"/>
  <c r="C23" i="10"/>
  <c r="D23" i="10"/>
  <c r="D24" i="6"/>
  <c r="C23" i="6"/>
  <c r="D23" i="6"/>
  <c r="D24" i="13"/>
  <c r="C23" i="13"/>
  <c r="D23" i="13"/>
  <c r="D24" i="7"/>
  <c r="C23" i="7"/>
  <c r="D23" i="7"/>
  <c r="D24" i="22"/>
  <c r="C23" i="22"/>
  <c r="D23" i="22"/>
  <c r="D24" i="31"/>
  <c r="C23" i="31"/>
  <c r="D23" i="31"/>
  <c r="D24" i="32"/>
  <c r="C23" i="32"/>
  <c r="D23" i="32"/>
  <c r="D24" i="33"/>
  <c r="C23" i="33"/>
  <c r="D23" i="33"/>
  <c r="D20" i="19"/>
  <c r="C19" i="19"/>
  <c r="D19" i="19"/>
  <c r="D20" i="14"/>
  <c r="C19" i="14"/>
  <c r="D19" i="14"/>
  <c r="D20" i="10"/>
  <c r="C19" i="10"/>
  <c r="D19" i="10"/>
  <c r="D20" i="6"/>
  <c r="C19" i="6"/>
  <c r="D19" i="6"/>
  <c r="D20" i="13"/>
  <c r="C19" i="13"/>
  <c r="D19" i="13"/>
  <c r="D20" i="7"/>
  <c r="C19" i="7"/>
  <c r="D19" i="7"/>
  <c r="D20" i="22"/>
  <c r="C19" i="22"/>
  <c r="D19" i="22"/>
  <c r="D20" i="31"/>
  <c r="C19" i="31"/>
  <c r="D19" i="31"/>
  <c r="D20" i="32"/>
  <c r="C19" i="32"/>
  <c r="D19" i="32"/>
  <c r="D20" i="33"/>
  <c r="C19" i="33"/>
  <c r="D19" i="33"/>
  <c r="D18" i="19"/>
  <c r="C17" i="19"/>
  <c r="D17" i="19"/>
  <c r="D18" i="14"/>
  <c r="C17" i="14"/>
  <c r="D17" i="14"/>
  <c r="D18" i="10"/>
  <c r="C17" i="10"/>
  <c r="D17" i="10"/>
  <c r="D18" i="6"/>
  <c r="C17" i="6"/>
  <c r="D17" i="6"/>
  <c r="D18" i="13"/>
  <c r="C17" i="13"/>
  <c r="D17" i="13"/>
  <c r="D18" i="7"/>
  <c r="C17" i="7"/>
  <c r="D17" i="7"/>
  <c r="D18" i="22"/>
  <c r="C17" i="22"/>
  <c r="D17" i="22"/>
  <c r="D18" i="31"/>
  <c r="C17" i="31"/>
  <c r="D17" i="31"/>
  <c r="D18" i="32"/>
  <c r="C17" i="32"/>
  <c r="D17" i="32"/>
  <c r="D18" i="33"/>
  <c r="C17" i="33"/>
  <c r="D17" i="33"/>
  <c r="D14" i="19"/>
  <c r="C13" i="19"/>
  <c r="D13" i="19"/>
  <c r="D14" i="14"/>
  <c r="C13" i="14"/>
  <c r="D13" i="14"/>
  <c r="D14" i="10"/>
  <c r="C13" i="10"/>
  <c r="D13" i="10"/>
  <c r="D14" i="6"/>
  <c r="C13" i="6"/>
  <c r="D13" i="6"/>
  <c r="D16" i="13"/>
  <c r="C15" i="13"/>
  <c r="D15" i="13"/>
  <c r="D16" i="7"/>
  <c r="D14" i="22"/>
  <c r="C13" i="22"/>
  <c r="D13" i="22"/>
  <c r="D14" i="31"/>
  <c r="C13" i="31"/>
  <c r="D13" i="31"/>
  <c r="D14" i="32"/>
  <c r="C13" i="32"/>
  <c r="D13" i="32"/>
  <c r="D14" i="33"/>
  <c r="C13" i="33"/>
  <c r="D13" i="33"/>
  <c r="D16" i="19"/>
  <c r="C15" i="19"/>
  <c r="D15" i="19"/>
  <c r="D16" i="14"/>
  <c r="C15" i="14"/>
  <c r="D15" i="14"/>
  <c r="D16" i="10"/>
  <c r="C15" i="10"/>
  <c r="D15" i="10"/>
  <c r="D16" i="6"/>
  <c r="C15" i="6"/>
  <c r="D15" i="6"/>
  <c r="D16" i="22"/>
  <c r="C15" i="22"/>
  <c r="D15" i="22"/>
  <c r="D16" i="31"/>
  <c r="C15" i="31"/>
  <c r="D15" i="31"/>
  <c r="D16" i="32"/>
  <c r="C15" i="32"/>
  <c r="D15" i="32"/>
  <c r="D16" i="33"/>
  <c r="C15" i="33"/>
  <c r="D15" i="33"/>
  <c r="D12" i="19"/>
  <c r="C11" i="19"/>
  <c r="D11" i="19"/>
  <c r="D12" i="14"/>
  <c r="C11" i="14"/>
  <c r="D11" i="14"/>
  <c r="D12" i="10"/>
  <c r="C11" i="10"/>
  <c r="D11" i="10"/>
  <c r="D12" i="6"/>
  <c r="C11" i="6"/>
  <c r="D11" i="6"/>
  <c r="D12" i="13"/>
  <c r="C11" i="13"/>
  <c r="D11" i="13"/>
  <c r="D14" i="7"/>
  <c r="D12" i="22"/>
  <c r="C11" i="22"/>
  <c r="D11" i="22"/>
  <c r="D12" i="31"/>
  <c r="C11" i="31"/>
  <c r="D11" i="31"/>
  <c r="D12" i="32"/>
  <c r="C11" i="32"/>
  <c r="D11" i="32"/>
  <c r="D12" i="33"/>
  <c r="C11" i="33"/>
  <c r="D11" i="33"/>
  <c r="D10" i="19"/>
  <c r="C9" i="19"/>
  <c r="D9" i="19"/>
  <c r="D10" i="14"/>
  <c r="C9" i="14"/>
  <c r="D9" i="14"/>
  <c r="D10" i="10"/>
  <c r="C9" i="10"/>
  <c r="D9" i="10"/>
  <c r="D10" i="6"/>
  <c r="C9" i="6"/>
  <c r="D9" i="6"/>
  <c r="D10" i="13"/>
  <c r="C9" i="13"/>
  <c r="D9" i="13"/>
  <c r="D12" i="7"/>
  <c r="D10" i="22"/>
  <c r="C9" i="22"/>
  <c r="D9" i="22"/>
  <c r="D10" i="31"/>
  <c r="C9" i="31"/>
  <c r="D9" i="31"/>
  <c r="D10" i="32"/>
  <c r="C9" i="32"/>
  <c r="D9" i="32"/>
  <c r="D10" i="33"/>
  <c r="C9" i="33"/>
  <c r="D9" i="33"/>
  <c r="D8" i="19"/>
  <c r="C7" i="19"/>
  <c r="D7" i="19"/>
  <c r="C7" i="14"/>
  <c r="D7" i="14"/>
  <c r="C7" i="10"/>
  <c r="D7" i="10"/>
  <c r="C7" i="6"/>
  <c r="D7" i="6"/>
  <c r="C7" i="13"/>
  <c r="D7" i="13"/>
  <c r="D10" i="7"/>
  <c r="C7" i="22"/>
  <c r="D7" i="22"/>
  <c r="C7" i="31"/>
  <c r="D7" i="31"/>
  <c r="C7" i="32"/>
  <c r="C7" i="33"/>
  <c r="D7" i="33"/>
  <c r="D6" i="19"/>
  <c r="C5" i="19"/>
  <c r="D5" i="19"/>
  <c r="C5" i="14"/>
  <c r="D5" i="14"/>
  <c r="C13" i="9"/>
  <c r="C5" i="10"/>
  <c r="D5" i="10"/>
  <c r="C5" i="6"/>
  <c r="D5" i="6"/>
  <c r="D28" i="6"/>
  <c r="C5" i="13"/>
  <c r="D5" i="13"/>
  <c r="C5" i="7"/>
  <c r="D5" i="7"/>
  <c r="D28" i="7"/>
  <c r="C5" i="22"/>
  <c r="D5" i="22"/>
  <c r="C5" i="31"/>
  <c r="D5" i="31"/>
  <c r="C5" i="32"/>
  <c r="D5" i="32"/>
  <c r="C5" i="33"/>
  <c r="D5" i="33"/>
  <c r="D39" i="9"/>
  <c r="H30" i="9"/>
  <c r="E28" i="9"/>
  <c r="H31" i="9"/>
  <c r="E29" i="9"/>
  <c r="H32" i="9"/>
  <c r="E30" i="9"/>
  <c r="H33" i="9"/>
  <c r="E31" i="9"/>
  <c r="H34" i="9"/>
  <c r="E32" i="9"/>
  <c r="H35" i="9"/>
  <c r="E33" i="9"/>
  <c r="H36" i="9"/>
  <c r="E34" i="9"/>
  <c r="H37" i="9"/>
  <c r="E35" i="9"/>
  <c r="H38" i="9"/>
  <c r="E36" i="9"/>
  <c r="H39" i="9"/>
  <c r="E37" i="9"/>
  <c r="H40" i="9"/>
  <c r="E38" i="9"/>
  <c r="H41" i="9"/>
  <c r="E39" i="9"/>
  <c r="F53" i="9"/>
  <c r="F54" i="9"/>
  <c r="F55" i="9"/>
  <c r="F56" i="9"/>
  <c r="F57" i="9"/>
  <c r="F58" i="9"/>
  <c r="F59" i="9"/>
  <c r="F60" i="9"/>
  <c r="F61" i="9"/>
  <c r="F62" i="9"/>
  <c r="F63" i="9"/>
  <c r="D54" i="9"/>
  <c r="E54" i="9"/>
  <c r="D14" i="13"/>
  <c r="C13" i="13"/>
  <c r="D13" i="13"/>
  <c r="C7" i="7"/>
  <c r="D7" i="7"/>
  <c r="C9" i="7"/>
  <c r="D9" i="7"/>
  <c r="C11" i="7"/>
  <c r="D11" i="7"/>
  <c r="C13" i="7"/>
  <c r="D13" i="7"/>
  <c r="C15" i="7"/>
  <c r="D15" i="7"/>
  <c r="D11" i="9"/>
  <c r="D12" i="9"/>
  <c r="D13" i="9"/>
  <c r="D45" i="9"/>
  <c r="D14" i="9"/>
  <c r="D15" i="9"/>
  <c r="D16" i="9"/>
  <c r="D17" i="9"/>
  <c r="D18" i="9"/>
  <c r="D19" i="9"/>
  <c r="D20" i="9"/>
  <c r="D21" i="9"/>
  <c r="D53" i="9"/>
  <c r="E53" i="9"/>
  <c r="D55" i="9"/>
  <c r="E55" i="9"/>
  <c r="D56" i="9"/>
  <c r="E56" i="9"/>
  <c r="D57" i="9"/>
  <c r="E57" i="9"/>
  <c r="D58" i="9"/>
  <c r="E58" i="9"/>
  <c r="D59" i="9"/>
  <c r="E59" i="9"/>
  <c r="D60" i="9"/>
  <c r="E60" i="9"/>
  <c r="D61" i="9"/>
  <c r="E61" i="9"/>
  <c r="D62" i="9"/>
  <c r="E62" i="9"/>
  <c r="D63" i="9"/>
  <c r="E63" i="9"/>
  <c r="C55" i="9"/>
  <c r="C21" i="9"/>
  <c r="G65" i="9"/>
  <c r="C62" i="9"/>
  <c r="D7" i="32"/>
  <c r="C20" i="9"/>
  <c r="N17" i="9"/>
  <c r="O17" i="9"/>
  <c r="C61" i="9"/>
  <c r="C17" i="9"/>
  <c r="D28" i="13"/>
  <c r="C57" i="9"/>
  <c r="D46" i="9"/>
  <c r="D28" i="10"/>
  <c r="E64" i="9"/>
  <c r="C28" i="9"/>
  <c r="N33" i="9"/>
  <c r="C36" i="9"/>
  <c r="N41" i="9"/>
  <c r="O41" i="9"/>
  <c r="F64" i="9"/>
  <c r="C33" i="9"/>
  <c r="N38" i="9"/>
  <c r="O38" i="9"/>
  <c r="C34" i="9"/>
  <c r="N39" i="9"/>
  <c r="O39" i="9"/>
  <c r="G64" i="9"/>
  <c r="N18" i="9"/>
  <c r="O18" i="9"/>
  <c r="C19" i="9"/>
  <c r="G61" i="9"/>
  <c r="N14" i="9"/>
  <c r="O14" i="9"/>
  <c r="G57" i="9"/>
  <c r="N10" i="9"/>
  <c r="O10" i="9"/>
  <c r="C16" i="9"/>
  <c r="C31" i="9"/>
  <c r="D64" i="9"/>
  <c r="D47" i="9"/>
  <c r="D48" i="9"/>
  <c r="C14" i="9"/>
  <c r="C56" i="9"/>
  <c r="C30" i="9"/>
  <c r="C15" i="9"/>
  <c r="C53" i="9"/>
  <c r="C59" i="9"/>
  <c r="C18" i="9"/>
  <c r="C60" i="9"/>
  <c r="C12" i="9"/>
  <c r="C54" i="9"/>
  <c r="C38" i="9"/>
  <c r="C58" i="9"/>
  <c r="D22" i="9"/>
  <c r="H16" i="9"/>
  <c r="C11" i="9"/>
  <c r="C63" i="9"/>
  <c r="C29" i="9"/>
  <c r="C32" i="9"/>
  <c r="C35" i="9"/>
  <c r="C37" i="9"/>
  <c r="C39" i="9"/>
  <c r="N44" i="9"/>
  <c r="O44" i="9"/>
  <c r="G41" i="9"/>
  <c r="G30" i="9"/>
  <c r="G36" i="9"/>
  <c r="G35" i="9"/>
  <c r="G38" i="9"/>
  <c r="N42" i="9"/>
  <c r="O42" i="9"/>
  <c r="G39" i="9"/>
  <c r="N35" i="9"/>
  <c r="O35" i="9"/>
  <c r="G32" i="9"/>
  <c r="N40" i="9"/>
  <c r="O40" i="9"/>
  <c r="G37" i="9"/>
  <c r="N37" i="9"/>
  <c r="O37" i="9"/>
  <c r="G34" i="9"/>
  <c r="C22" i="9"/>
  <c r="G11" i="9"/>
  <c r="E11" i="9"/>
  <c r="N8" i="9"/>
  <c r="C45" i="9"/>
  <c r="G55" i="9"/>
  <c r="N43" i="9"/>
  <c r="O43" i="9"/>
  <c r="G40" i="9"/>
  <c r="N15" i="9"/>
  <c r="O15" i="9"/>
  <c r="G62" i="9"/>
  <c r="C64" i="9"/>
  <c r="C46" i="9"/>
  <c r="N11" i="9"/>
  <c r="O11" i="9"/>
  <c r="G58" i="9"/>
  <c r="N9" i="9"/>
  <c r="O9" i="9"/>
  <c r="G56" i="9"/>
  <c r="G60" i="9"/>
  <c r="N13" i="9"/>
  <c r="O13" i="9"/>
  <c r="G31" i="9"/>
  <c r="N34" i="9"/>
  <c r="O34" i="9"/>
  <c r="H21" i="9"/>
  <c r="H17" i="9"/>
  <c r="H18" i="9"/>
  <c r="D7" i="9"/>
  <c r="H19" i="9"/>
  <c r="H11" i="9"/>
  <c r="H15" i="9"/>
  <c r="H22" i="9"/>
  <c r="H12" i="9"/>
  <c r="H14" i="9"/>
  <c r="M105" i="9"/>
  <c r="N105" i="9"/>
  <c r="M96" i="9"/>
  <c r="M98" i="9"/>
  <c r="N98" i="9"/>
  <c r="M106" i="9"/>
  <c r="N106" i="9"/>
  <c r="M100" i="9"/>
  <c r="N100" i="9"/>
  <c r="M102" i="9"/>
  <c r="N102" i="9"/>
  <c r="M104" i="9"/>
  <c r="N104" i="9"/>
  <c r="M103" i="9"/>
  <c r="N103" i="9"/>
  <c r="M107" i="9"/>
  <c r="N107" i="9"/>
  <c r="M101" i="9"/>
  <c r="N101" i="9"/>
  <c r="M97" i="9"/>
  <c r="N97" i="9"/>
  <c r="M99" i="9"/>
  <c r="N99" i="9"/>
  <c r="N12" i="9"/>
  <c r="O12" i="9"/>
  <c r="G59" i="9"/>
  <c r="H13" i="9"/>
  <c r="G33" i="9"/>
  <c r="N36" i="9"/>
  <c r="O36" i="9"/>
  <c r="C47" i="9"/>
  <c r="N16" i="9"/>
  <c r="O16" i="9"/>
  <c r="G63" i="9"/>
  <c r="H20" i="9"/>
  <c r="M34" i="9"/>
  <c r="M33" i="9"/>
  <c r="G19" i="9"/>
  <c r="E19" i="9"/>
  <c r="G14" i="9"/>
  <c r="E14" i="9"/>
  <c r="G18" i="9"/>
  <c r="E18" i="9"/>
  <c r="G16" i="9"/>
  <c r="E16" i="9"/>
  <c r="G15" i="9"/>
  <c r="E15" i="9"/>
  <c r="G12" i="9"/>
  <c r="E12" i="9"/>
  <c r="M67" i="9"/>
  <c r="C48" i="9"/>
  <c r="G47" i="9"/>
  <c r="E45" i="9"/>
  <c r="M69" i="9"/>
  <c r="M68" i="9"/>
  <c r="L96" i="9"/>
  <c r="L97" i="9"/>
  <c r="L98" i="9"/>
  <c r="L99" i="9"/>
  <c r="L100" i="9"/>
  <c r="L101" i="9"/>
  <c r="L102" i="9"/>
  <c r="L103" i="9"/>
  <c r="L104" i="9"/>
  <c r="L105" i="9"/>
  <c r="L106" i="9"/>
  <c r="M8" i="9"/>
  <c r="M9" i="9"/>
  <c r="M10" i="9"/>
  <c r="M11" i="9"/>
  <c r="M12" i="9"/>
  <c r="M13" i="9"/>
  <c r="M14" i="9"/>
  <c r="M15" i="9"/>
  <c r="M16" i="9"/>
  <c r="M17" i="9"/>
  <c r="M18" i="9"/>
  <c r="M35" i="9"/>
  <c r="M36" i="9"/>
  <c r="M37" i="9"/>
  <c r="M38" i="9"/>
  <c r="M39" i="9"/>
  <c r="M40" i="9"/>
  <c r="M41" i="9"/>
  <c r="M42" i="9"/>
  <c r="M43" i="9"/>
  <c r="G66" i="9"/>
  <c r="N19" i="9"/>
  <c r="O19" i="9"/>
  <c r="C7" i="9"/>
  <c r="G22" i="9"/>
  <c r="E22" i="9"/>
  <c r="G13" i="9"/>
  <c r="E13" i="9"/>
  <c r="G20" i="9"/>
  <c r="E20" i="9"/>
  <c r="G21" i="9"/>
  <c r="E21" i="9"/>
  <c r="G17" i="9"/>
  <c r="E17" i="9"/>
  <c r="G48" i="9"/>
  <c r="E46" i="9"/>
  <c r="G50" i="9"/>
  <c r="E48" i="9"/>
  <c r="H47" i="9"/>
  <c r="H48" i="9"/>
  <c r="H50" i="9"/>
  <c r="H49" i="9"/>
  <c r="G49" i="9"/>
  <c r="E47" i="9"/>
</calcChain>
</file>

<file path=xl/sharedStrings.xml><?xml version="1.0" encoding="utf-8"?>
<sst xmlns="http://schemas.openxmlformats.org/spreadsheetml/2006/main" count="584" uniqueCount="81">
  <si>
    <t>Total</t>
  </si>
  <si>
    <t>Financing</t>
  </si>
  <si>
    <t>Unit Cost</t>
  </si>
  <si>
    <t>Units</t>
  </si>
  <si>
    <t>TOTAL</t>
  </si>
  <si>
    <t>Cost Component</t>
  </si>
  <si>
    <t>Unit Type</t>
  </si>
  <si>
    <t>Notes and Instructions</t>
  </si>
  <si>
    <t>A</t>
  </si>
  <si>
    <t>B</t>
  </si>
  <si>
    <t>C</t>
  </si>
  <si>
    <t>D</t>
  </si>
  <si>
    <t>Total (if want lump sum to be entered)</t>
  </si>
  <si>
    <t>Overhead</t>
  </si>
  <si>
    <t>Table for Graph 2</t>
  </si>
  <si>
    <t>Table for Graph 1</t>
  </si>
  <si>
    <t>Select below to visualize Total Cost:</t>
  </si>
  <si>
    <t>Line Item Calculation</t>
  </si>
  <si>
    <t>Lump Sum Calculation</t>
  </si>
  <si>
    <t>Select below to visualize Total Cost by Funder:</t>
  </si>
  <si>
    <t>Percent by Line Item Calculation</t>
  </si>
  <si>
    <t>Percent by Lump Sum Calculation</t>
  </si>
  <si>
    <t>Total (from calculations of line items)</t>
  </si>
  <si>
    <t>Setup</t>
  </si>
  <si>
    <t>Implementation</t>
  </si>
  <si>
    <t>Operation</t>
  </si>
  <si>
    <t>Planning</t>
  </si>
  <si>
    <t>Advocacy</t>
  </si>
  <si>
    <t>Legislation</t>
  </si>
  <si>
    <t>Promotion</t>
  </si>
  <si>
    <t>Program Management</t>
  </si>
  <si>
    <t>Monitoring and Evaluation</t>
  </si>
  <si>
    <t>Utilization</t>
  </si>
  <si>
    <t>Consultants</t>
  </si>
  <si>
    <t>Transport</t>
  </si>
  <si>
    <t>Per Diem</t>
  </si>
  <si>
    <t>Materials</t>
  </si>
  <si>
    <t>Rent</t>
  </si>
  <si>
    <t>Contract</t>
  </si>
  <si>
    <t>Consumable Supplies</t>
  </si>
  <si>
    <t>Development of Systems</t>
  </si>
  <si>
    <t>Initial Training</t>
  </si>
  <si>
    <t>Recurrent Training</t>
  </si>
  <si>
    <t>Total Cost per Cost Category</t>
  </si>
  <si>
    <t>Total Cost per Funder</t>
  </si>
  <si>
    <t>Open Governance Costing Tool</t>
  </si>
  <si>
    <t>Total Cost of Program</t>
  </si>
  <si>
    <t>Total Cost per Activity</t>
  </si>
  <si>
    <t>Table for Pie Chart</t>
  </si>
  <si>
    <t>Select below to visualize Pie Chart of Total Cost:</t>
  </si>
  <si>
    <t>Volunteer Labor</t>
  </si>
  <si>
    <t>Equipment Maintenance</t>
  </si>
  <si>
    <t>Equipment</t>
  </si>
  <si>
    <t>Salaried Labor</t>
  </si>
  <si>
    <t>Cost Category</t>
  </si>
  <si>
    <t>Cost per Unit</t>
  </si>
  <si>
    <t>Number of Units</t>
  </si>
  <si>
    <t>Estimate of salary and benefits</t>
  </si>
  <si>
    <t>Percent to time spent on program activity or average number of hours/minutes per activity</t>
  </si>
  <si>
    <t>Number of consultants and number of days worked per consultant</t>
  </si>
  <si>
    <t>Cost of services</t>
  </si>
  <si>
    <t>Number of services procured</t>
  </si>
  <si>
    <t>Economic value of volunteer labor</t>
  </si>
  <si>
    <t>Percent to time spent on program activity or average number of hours per activity</t>
  </si>
  <si>
    <t>Venue rental per day</t>
  </si>
  <si>
    <t>Number of rental days</t>
  </si>
  <si>
    <t>Cost of transport (costs of bus fare, plane travel, and the cost of fuel for program related transport)</t>
  </si>
  <si>
    <t>Number of times transport used</t>
  </si>
  <si>
    <t>Number of trips or share of program vehicle allocated to open governance program</t>
  </si>
  <si>
    <t>Cost of allowances and honorariums per day</t>
  </si>
  <si>
    <t>Number of days</t>
  </si>
  <si>
    <r>
      <t>Consumable supplies</t>
    </r>
    <r>
      <rPr>
        <sz val="8"/>
        <color theme="1"/>
        <rFont val="Calibri"/>
        <family val="2"/>
        <scheme val="minor"/>
      </rPr>
      <t> </t>
    </r>
  </si>
  <si>
    <t>Cost of consumable supplies</t>
  </si>
  <si>
    <t>Number of each type of supply</t>
  </si>
  <si>
    <r>
      <t>Materials</t>
    </r>
    <r>
      <rPr>
        <sz val="8"/>
        <color theme="1"/>
        <rFont val="Calibri"/>
        <family val="2"/>
        <scheme val="minor"/>
      </rPr>
      <t> </t>
    </r>
  </si>
  <si>
    <t>Cost of printing per material</t>
  </si>
  <si>
    <t>Number of material printed</t>
  </si>
  <si>
    <r>
      <t xml:space="preserve">Total overhead costs as </t>
    </r>
    <r>
      <rPr>
        <sz val="11"/>
        <color theme="1"/>
        <rFont val="Calibri"/>
        <family val="2"/>
        <scheme val="minor"/>
      </rPr>
      <t>building maintenance, utilities, telephone, internet connections</t>
    </r>
  </si>
  <si>
    <r>
      <t>Percent of time spent on the program</t>
    </r>
    <r>
      <rPr>
        <sz val="8"/>
        <color theme="1"/>
        <rFont val="Calibri"/>
        <family val="2"/>
        <scheme val="minor"/>
      </rPr>
      <t> </t>
    </r>
  </si>
  <si>
    <t>Value of depreciation for equipment, such as computers, printers, furniture</t>
  </si>
  <si>
    <t>Quantity, type, brand, useful life years of equipment</t>
  </si>
</sst>
</file>

<file path=xl/styles.xml><?xml version="1.0" encoding="utf-8"?>
<styleSheet xmlns="http://schemas.openxmlformats.org/spreadsheetml/2006/main" xmlns:mc="http://schemas.openxmlformats.org/markup-compatibility/2006" xmlns:x14ac="http://schemas.microsoft.com/office/spreadsheetml/2009/9/ac" mc:Ignorable="x14ac">
  <numFmts count="4">
    <numFmt numFmtId="43" formatCode="_(* #,##0.00_);_(* \(#,##0.00\);_(* &quot;-&quot;??_);_(@_)"/>
    <numFmt numFmtId="164" formatCode="[$₹-4009]\ #,##0"/>
    <numFmt numFmtId="165" formatCode="_(* #,##0_);_(* \(#,##0\);_(* &quot;-&quot;??_);_(@_)"/>
    <numFmt numFmtId="166" formatCode="[$₹-439]\ #,##0.00"/>
  </numFmts>
  <fonts count="34" x14ac:knownFonts="1">
    <font>
      <sz val="11"/>
      <color theme="1"/>
      <name val="Calibri"/>
      <family val="2"/>
      <scheme val="minor"/>
    </font>
    <font>
      <sz val="11"/>
      <color theme="1"/>
      <name val="Calibri"/>
      <family val="2"/>
      <scheme val="minor"/>
    </font>
    <font>
      <b/>
      <sz val="11"/>
      <color theme="1"/>
      <name val="Calibri"/>
      <family val="2"/>
      <scheme val="minor"/>
    </font>
    <font>
      <i/>
      <sz val="11"/>
      <color theme="1"/>
      <name val="Calibri"/>
      <family val="2"/>
      <scheme val="minor"/>
    </font>
    <font>
      <sz val="10"/>
      <name val="Arial"/>
      <family val="2"/>
    </font>
    <font>
      <sz val="10"/>
      <color theme="1"/>
      <name val="Calibri"/>
      <family val="2"/>
      <scheme val="minor"/>
    </font>
    <font>
      <b/>
      <sz val="11"/>
      <name val="Calibri"/>
      <family val="2"/>
      <scheme val="minor"/>
    </font>
    <font>
      <sz val="11"/>
      <name val="Calibri"/>
      <family val="2"/>
      <scheme val="minor"/>
    </font>
    <font>
      <b/>
      <sz val="12"/>
      <name val="Calibri"/>
      <family val="2"/>
      <scheme val="minor"/>
    </font>
    <font>
      <sz val="10"/>
      <name val="Calibri"/>
      <family val="2"/>
      <scheme val="minor"/>
    </font>
    <font>
      <u/>
      <sz val="11"/>
      <color theme="10"/>
      <name val="Calibri"/>
      <family val="2"/>
      <scheme val="minor"/>
    </font>
    <font>
      <u/>
      <sz val="11"/>
      <color theme="11"/>
      <name val="Calibri"/>
      <family val="2"/>
      <scheme val="minor"/>
    </font>
    <font>
      <b/>
      <sz val="10"/>
      <name val="Calibri"/>
      <family val="2"/>
    </font>
    <font>
      <b/>
      <sz val="11"/>
      <color theme="0"/>
      <name val="Calibri"/>
      <family val="2"/>
      <scheme val="minor"/>
    </font>
    <font>
      <sz val="11"/>
      <color theme="0"/>
      <name val="Calibri"/>
      <family val="2"/>
      <scheme val="minor"/>
    </font>
    <font>
      <b/>
      <sz val="10"/>
      <color indexed="8"/>
      <name val="Arial Narrow"/>
      <family val="2"/>
    </font>
    <font>
      <sz val="10"/>
      <color indexed="8"/>
      <name val="Arial Narrow"/>
      <family val="2"/>
    </font>
    <font>
      <sz val="9"/>
      <color indexed="8"/>
      <name val="Arial Cyr"/>
    </font>
    <font>
      <b/>
      <sz val="12"/>
      <color theme="0"/>
      <name val="Calibri"/>
      <family val="2"/>
      <scheme val="minor"/>
    </font>
    <font>
      <sz val="12"/>
      <color theme="0"/>
      <name val="Calibri"/>
      <family val="2"/>
      <scheme val="minor"/>
    </font>
    <font>
      <b/>
      <sz val="13"/>
      <color theme="1"/>
      <name val="Calibri"/>
      <family val="2"/>
      <scheme val="minor"/>
    </font>
    <font>
      <sz val="13"/>
      <color theme="1"/>
      <name val="Calibri"/>
      <family val="2"/>
      <scheme val="minor"/>
    </font>
    <font>
      <b/>
      <sz val="12"/>
      <color rgb="FFC00000"/>
      <name val="Calibri"/>
      <family val="2"/>
      <scheme val="minor"/>
    </font>
    <font>
      <sz val="12"/>
      <name val="Calibri"/>
      <family val="2"/>
      <scheme val="minor"/>
    </font>
    <font>
      <sz val="14"/>
      <color theme="0"/>
      <name val="Calibri"/>
      <family val="2"/>
      <scheme val="minor"/>
    </font>
    <font>
      <b/>
      <sz val="16"/>
      <color rgb="FFC00000"/>
      <name val="Calibri"/>
      <family val="2"/>
      <scheme val="minor"/>
    </font>
    <font>
      <sz val="10.5"/>
      <color rgb="FF000000"/>
      <name val="Calibri"/>
      <family val="2"/>
      <scheme val="minor"/>
    </font>
    <font>
      <b/>
      <sz val="12"/>
      <color theme="1"/>
      <name val="Calibri"/>
      <family val="2"/>
      <scheme val="minor"/>
    </font>
    <font>
      <sz val="11"/>
      <color indexed="8"/>
      <name val="Calibri"/>
      <family val="2"/>
      <scheme val="minor"/>
    </font>
    <font>
      <b/>
      <sz val="11"/>
      <color indexed="8"/>
      <name val="Calibri"/>
      <family val="2"/>
      <scheme val="minor"/>
    </font>
    <font>
      <sz val="11"/>
      <color rgb="FFFFFFFF"/>
      <name val="Calibri"/>
      <family val="2"/>
      <scheme val="minor"/>
    </font>
    <font>
      <b/>
      <sz val="11"/>
      <color rgb="FF000000"/>
      <name val="Calibri"/>
      <family val="2"/>
      <scheme val="minor"/>
    </font>
    <font>
      <sz val="11"/>
      <color rgb="FF000000"/>
      <name val="Calibri"/>
      <family val="2"/>
      <scheme val="minor"/>
    </font>
    <font>
      <sz val="8"/>
      <color theme="1"/>
      <name val="Calibri"/>
      <family val="2"/>
      <scheme val="minor"/>
    </font>
  </fonts>
  <fills count="11">
    <fill>
      <patternFill patternType="none"/>
    </fill>
    <fill>
      <patternFill patternType="gray125"/>
    </fill>
    <fill>
      <patternFill patternType="solid">
        <fgColor theme="0"/>
        <bgColor indexed="64"/>
      </patternFill>
    </fill>
    <fill>
      <patternFill patternType="solid">
        <fgColor rgb="FF008492"/>
        <bgColor indexed="64"/>
      </patternFill>
    </fill>
    <fill>
      <patternFill patternType="solid">
        <fgColor rgb="FF00A6B6"/>
        <bgColor indexed="64"/>
      </patternFill>
    </fill>
    <fill>
      <patternFill patternType="solid">
        <fgColor theme="0" tint="-0.14999847407452621"/>
        <bgColor indexed="64"/>
      </patternFill>
    </fill>
    <fill>
      <patternFill patternType="solid">
        <fgColor rgb="FFFDFC66"/>
        <bgColor indexed="64"/>
      </patternFill>
    </fill>
    <fill>
      <patternFill patternType="solid">
        <fgColor indexed="9"/>
        <bgColor auto="1"/>
      </patternFill>
    </fill>
    <fill>
      <patternFill patternType="solid">
        <fgColor theme="9"/>
        <bgColor indexed="64"/>
      </patternFill>
    </fill>
    <fill>
      <patternFill patternType="solid">
        <fgColor rgb="FFF2F2F2"/>
        <bgColor indexed="64"/>
      </patternFill>
    </fill>
    <fill>
      <patternFill patternType="solid">
        <fgColor rgb="FFFFFFFF"/>
        <bgColor indexed="64"/>
      </patternFill>
    </fill>
  </fills>
  <borders count="32">
    <border>
      <left/>
      <right/>
      <top/>
      <bottom/>
      <diagonal/>
    </border>
    <border>
      <left style="thin">
        <color auto="1"/>
      </left>
      <right style="thin">
        <color auto="1"/>
      </right>
      <top style="thin">
        <color auto="1"/>
      </top>
      <bottom/>
      <diagonal/>
    </border>
    <border>
      <left style="thin">
        <color auto="1"/>
      </left>
      <right style="thin">
        <color auto="1"/>
      </right>
      <top style="thin">
        <color auto="1"/>
      </top>
      <bottom style="thin">
        <color auto="1"/>
      </bottom>
      <diagonal/>
    </border>
    <border>
      <left style="thin">
        <color auto="1"/>
      </left>
      <right style="thin">
        <color auto="1"/>
      </right>
      <top style="medium">
        <color auto="1"/>
      </top>
      <bottom style="thin">
        <color auto="1"/>
      </bottom>
      <diagonal/>
    </border>
    <border>
      <left style="thin">
        <color auto="1"/>
      </left>
      <right style="medium">
        <color auto="1"/>
      </right>
      <top style="medium">
        <color auto="1"/>
      </top>
      <bottom style="thin">
        <color auto="1"/>
      </bottom>
      <diagonal/>
    </border>
    <border>
      <left style="thin">
        <color auto="1"/>
      </left>
      <right style="medium">
        <color auto="1"/>
      </right>
      <top style="thin">
        <color auto="1"/>
      </top>
      <bottom style="thin">
        <color auto="1"/>
      </bottom>
      <diagonal/>
    </border>
    <border>
      <left style="thin">
        <color auto="1"/>
      </left>
      <right style="medium">
        <color auto="1"/>
      </right>
      <top style="thin">
        <color auto="1"/>
      </top>
      <bottom/>
      <diagonal/>
    </border>
    <border>
      <left style="thin">
        <color auto="1"/>
      </left>
      <right style="medium">
        <color auto="1"/>
      </right>
      <top style="medium">
        <color auto="1"/>
      </top>
      <bottom style="medium">
        <color auto="1"/>
      </bottom>
      <diagonal/>
    </border>
    <border>
      <left style="medium">
        <color auto="1"/>
      </left>
      <right/>
      <top style="medium">
        <color auto="1"/>
      </top>
      <bottom/>
      <diagonal/>
    </border>
    <border>
      <left/>
      <right/>
      <top style="medium">
        <color auto="1"/>
      </top>
      <bottom/>
      <diagonal/>
    </border>
    <border>
      <left/>
      <right style="medium">
        <color auto="1"/>
      </right>
      <top style="medium">
        <color auto="1"/>
      </top>
      <bottom/>
      <diagonal/>
    </border>
    <border>
      <left style="thin">
        <color theme="0"/>
      </left>
      <right style="thin">
        <color theme="0"/>
      </right>
      <top style="thin">
        <color theme="0"/>
      </top>
      <bottom style="thin">
        <color theme="0"/>
      </bottom>
      <diagonal/>
    </border>
    <border>
      <left style="thin">
        <color theme="0"/>
      </left>
      <right style="thin">
        <color theme="0"/>
      </right>
      <top/>
      <bottom style="thin">
        <color theme="0"/>
      </bottom>
      <diagonal/>
    </border>
    <border>
      <left style="thin">
        <color theme="0"/>
      </left>
      <right style="thin">
        <color theme="0"/>
      </right>
      <top style="thin">
        <color theme="0"/>
      </top>
      <bottom/>
      <diagonal/>
    </border>
    <border>
      <left style="thin">
        <color theme="0"/>
      </left>
      <right/>
      <top style="thin">
        <color theme="0"/>
      </top>
      <bottom/>
      <diagonal/>
    </border>
    <border>
      <left/>
      <right/>
      <top/>
      <bottom style="thin">
        <color theme="0"/>
      </bottom>
      <diagonal/>
    </border>
    <border>
      <left style="thin">
        <color rgb="FF636466"/>
      </left>
      <right style="thin">
        <color rgb="FF636466"/>
      </right>
      <top style="thin">
        <color rgb="FF636466"/>
      </top>
      <bottom style="thin">
        <color rgb="FF636466"/>
      </bottom>
      <diagonal/>
    </border>
    <border>
      <left style="thin">
        <color rgb="FF636466"/>
      </left>
      <right style="thin">
        <color rgb="FF636466"/>
      </right>
      <top style="thin">
        <color rgb="FF636466"/>
      </top>
      <bottom/>
      <diagonal/>
    </border>
    <border>
      <left style="thin">
        <color rgb="FF636466"/>
      </left>
      <right style="thin">
        <color rgb="FF636466"/>
      </right>
      <top/>
      <bottom style="thin">
        <color rgb="FF636466"/>
      </bottom>
      <diagonal/>
    </border>
    <border>
      <left style="thin">
        <color theme="0"/>
      </left>
      <right/>
      <top/>
      <bottom style="thin">
        <color theme="0"/>
      </bottom>
      <diagonal/>
    </border>
    <border>
      <left/>
      <right/>
      <top/>
      <bottom style="thin">
        <color rgb="FFE32726"/>
      </bottom>
      <diagonal/>
    </border>
    <border>
      <left style="thin">
        <color indexed="8"/>
      </left>
      <right style="thin">
        <color indexed="8"/>
      </right>
      <top style="thin">
        <color indexed="8"/>
      </top>
      <bottom style="thin">
        <color indexed="8"/>
      </bottom>
      <diagonal/>
    </border>
    <border>
      <left style="thin">
        <color indexed="8"/>
      </left>
      <right/>
      <top style="thin">
        <color indexed="8"/>
      </top>
      <bottom style="thin">
        <color indexed="8"/>
      </bottom>
      <diagonal/>
    </border>
    <border>
      <left style="thin">
        <color rgb="FF636466"/>
      </left>
      <right/>
      <top style="thin">
        <color rgb="FF636466"/>
      </top>
      <bottom style="thin">
        <color rgb="FF636466"/>
      </bottom>
      <diagonal/>
    </border>
    <border>
      <left style="thin">
        <color rgb="FF636466"/>
      </left>
      <right style="thin">
        <color rgb="FF636466"/>
      </right>
      <top/>
      <bottom/>
      <diagonal/>
    </border>
    <border>
      <left style="thin">
        <color theme="1"/>
      </left>
      <right style="thin">
        <color theme="1"/>
      </right>
      <top style="thin">
        <color theme="1"/>
      </top>
      <bottom style="thin">
        <color theme="1"/>
      </bottom>
      <diagonal/>
    </border>
    <border>
      <left style="medium">
        <color rgb="FFFFFFFF"/>
      </left>
      <right style="medium">
        <color rgb="FFFFFFFF"/>
      </right>
      <top style="medium">
        <color rgb="FFFFFFFF"/>
      </top>
      <bottom style="medium">
        <color rgb="FFFFFFFF"/>
      </bottom>
      <diagonal/>
    </border>
    <border>
      <left/>
      <right style="medium">
        <color rgb="FFFFFFFF"/>
      </right>
      <top style="medium">
        <color rgb="FFFFFFFF"/>
      </top>
      <bottom style="medium">
        <color rgb="FFFFFFFF"/>
      </bottom>
      <diagonal/>
    </border>
    <border>
      <left style="medium">
        <color rgb="FF000000"/>
      </left>
      <right style="medium">
        <color rgb="FF000000"/>
      </right>
      <top/>
      <bottom style="medium">
        <color rgb="FF000000"/>
      </bottom>
      <diagonal/>
    </border>
    <border>
      <left/>
      <right style="medium">
        <color rgb="FF000000"/>
      </right>
      <top/>
      <bottom style="medium">
        <color rgb="FF000000"/>
      </bottom>
      <diagonal/>
    </border>
    <border>
      <left/>
      <right style="medium">
        <color rgb="FF000000"/>
      </right>
      <top/>
      <bottom/>
      <diagonal/>
    </border>
    <border>
      <left style="medium">
        <color rgb="FF000000"/>
      </left>
      <right style="medium">
        <color rgb="FF000000"/>
      </right>
      <top style="medium">
        <color rgb="FF000000"/>
      </top>
      <bottom/>
      <diagonal/>
    </border>
  </borders>
  <cellStyleXfs count="52">
    <xf numFmtId="0" fontId="0" fillId="0" borderId="0"/>
    <xf numFmtId="43" fontId="1" fillId="0" borderId="0" applyFont="0" applyFill="0" applyBorder="0" applyAlignment="0" applyProtection="0"/>
    <xf numFmtId="0" fontId="4" fillId="0" borderId="0"/>
    <xf numFmtId="43" fontId="5" fillId="0" borderId="0" applyFont="0" applyFill="0" applyBorder="0" applyAlignment="0" applyProtection="0"/>
    <xf numFmtId="0" fontId="5" fillId="0" borderId="0"/>
    <xf numFmtId="9" fontId="1" fillId="0" borderId="0" applyFon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165" fontId="4" fillId="0" borderId="0" applyFont="0" applyFill="0" applyBorder="0" applyAlignment="0" applyProtection="0"/>
    <xf numFmtId="9" fontId="4" fillId="0" borderId="0" applyFont="0" applyFill="0" applyBorder="0" applyAlignment="0" applyProtection="0"/>
    <xf numFmtId="165" fontId="4" fillId="0" borderId="0" applyFont="0" applyFill="0" applyBorder="0" applyAlignment="0" applyProtection="0"/>
    <xf numFmtId="0" fontId="12" fillId="0" borderId="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xf numFmtId="0" fontId="10" fillId="0" borderId="0" applyNumberFormat="0" applyFill="0" applyBorder="0" applyAlignment="0" applyProtection="0"/>
    <xf numFmtId="0" fontId="11" fillId="0" borderId="0" applyNumberFormat="0" applyFill="0" applyBorder="0" applyAlignment="0" applyProtection="0"/>
  </cellStyleXfs>
  <cellXfs count="184">
    <xf numFmtId="0" fontId="0" fillId="0" borderId="0" xfId="0"/>
    <xf numFmtId="0" fontId="0" fillId="0" borderId="0" xfId="0" applyFont="1"/>
    <xf numFmtId="0" fontId="7" fillId="0" borderId="0" xfId="0" applyFont="1"/>
    <xf numFmtId="0" fontId="7" fillId="0" borderId="0" xfId="0" applyFont="1" applyFill="1"/>
    <xf numFmtId="0" fontId="2" fillId="0" borderId="0" xfId="0" applyFont="1" applyAlignment="1">
      <alignment horizontal="center"/>
    </xf>
    <xf numFmtId="0" fontId="0" fillId="0" borderId="0" xfId="0" applyFont="1" applyFill="1"/>
    <xf numFmtId="0" fontId="2" fillId="0" borderId="0" xfId="0" applyFont="1" applyBorder="1"/>
    <xf numFmtId="0" fontId="2" fillId="0" borderId="0" xfId="0" applyFont="1" applyBorder="1" applyAlignment="1">
      <alignment horizontal="center"/>
    </xf>
    <xf numFmtId="0" fontId="9" fillId="0" borderId="0" xfId="0" applyFont="1" applyFill="1"/>
    <xf numFmtId="0" fontId="0" fillId="0" borderId="0" xfId="0" applyFill="1" applyBorder="1"/>
    <xf numFmtId="0" fontId="5" fillId="0" borderId="0" xfId="0" applyFont="1" applyFill="1"/>
    <xf numFmtId="164" fontId="7" fillId="0" borderId="0" xfId="0" applyNumberFormat="1" applyFont="1" applyFill="1" applyBorder="1"/>
    <xf numFmtId="0" fontId="0" fillId="0" borderId="0" xfId="0" applyFont="1" applyAlignment="1"/>
    <xf numFmtId="0" fontId="7" fillId="0" borderId="2" xfId="0" applyFont="1" applyFill="1" applyBorder="1"/>
    <xf numFmtId="0" fontId="7" fillId="0" borderId="5" xfId="0" applyFont="1" applyFill="1" applyBorder="1"/>
    <xf numFmtId="0" fontId="7" fillId="0" borderId="3" xfId="0" applyFont="1" applyFill="1" applyBorder="1"/>
    <xf numFmtId="0" fontId="7" fillId="0" borderId="4" xfId="0" applyFont="1" applyFill="1" applyBorder="1"/>
    <xf numFmtId="0" fontId="7" fillId="0" borderId="1" xfId="0" applyFont="1" applyFill="1" applyBorder="1"/>
    <xf numFmtId="0" fontId="7" fillId="0" borderId="6" xfId="0" applyFont="1" applyFill="1" applyBorder="1"/>
    <xf numFmtId="0" fontId="7" fillId="0" borderId="7" xfId="0" applyFont="1" applyFill="1" applyBorder="1"/>
    <xf numFmtId="0" fontId="14" fillId="4" borderId="0" xfId="0" applyFont="1" applyFill="1"/>
    <xf numFmtId="166" fontId="0" fillId="0" borderId="0" xfId="0" applyNumberFormat="1" applyFont="1"/>
    <xf numFmtId="0" fontId="14" fillId="0" borderId="0" xfId="0" applyFont="1" applyFill="1" applyBorder="1"/>
    <xf numFmtId="0" fontId="7" fillId="0" borderId="18" xfId="0" applyFont="1" applyFill="1" applyBorder="1"/>
    <xf numFmtId="9" fontId="7" fillId="0" borderId="18" xfId="5" applyFont="1" applyFill="1" applyBorder="1"/>
    <xf numFmtId="0" fontId="13" fillId="4" borderId="0" xfId="0" applyFont="1" applyFill="1" applyBorder="1" applyAlignment="1">
      <alignment wrapText="1"/>
    </xf>
    <xf numFmtId="0" fontId="2" fillId="4" borderId="0" xfId="0" applyFont="1" applyFill="1" applyBorder="1"/>
    <xf numFmtId="0" fontId="6" fillId="4" borderId="0" xfId="0" applyFont="1" applyFill="1" applyBorder="1"/>
    <xf numFmtId="0" fontId="2" fillId="5" borderId="16" xfId="0" applyFont="1" applyFill="1" applyBorder="1"/>
    <xf numFmtId="0" fontId="3" fillId="0" borderId="16" xfId="0" applyFont="1" applyFill="1" applyBorder="1" applyAlignment="1">
      <alignment horizontal="left" indent="2"/>
    </xf>
    <xf numFmtId="0" fontId="2" fillId="5" borderId="16" xfId="0" applyFont="1" applyFill="1" applyBorder="1" applyAlignment="1">
      <alignment horizontal="left"/>
    </xf>
    <xf numFmtId="0" fontId="2" fillId="0" borderId="16" xfId="0" applyFont="1" applyFill="1" applyBorder="1" applyAlignment="1">
      <alignment horizontal="left"/>
    </xf>
    <xf numFmtId="0" fontId="0" fillId="6" borderId="16" xfId="0" applyFont="1" applyFill="1" applyBorder="1"/>
    <xf numFmtId="0" fontId="0" fillId="4" borderId="0" xfId="0" applyFill="1" applyBorder="1"/>
    <xf numFmtId="0" fontId="0" fillId="6" borderId="18" xfId="0" applyFont="1" applyFill="1" applyBorder="1"/>
    <xf numFmtId="0" fontId="13" fillId="3" borderId="11" xfId="0" applyFont="1" applyFill="1" applyBorder="1" applyAlignment="1">
      <alignment horizontal="center"/>
    </xf>
    <xf numFmtId="0" fontId="2" fillId="0" borderId="20" xfId="0" applyFont="1" applyBorder="1" applyAlignment="1">
      <alignment horizontal="center"/>
    </xf>
    <xf numFmtId="166" fontId="0" fillId="4" borderId="0" xfId="0" applyNumberFormat="1" applyFill="1" applyBorder="1" applyAlignment="1">
      <alignment horizontal="right"/>
    </xf>
    <xf numFmtId="0" fontId="2" fillId="2" borderId="0" xfId="0" applyFont="1" applyFill="1" applyBorder="1"/>
    <xf numFmtId="0" fontId="0" fillId="2" borderId="0" xfId="0" applyFill="1" applyBorder="1"/>
    <xf numFmtId="166" fontId="0" fillId="2" borderId="0" xfId="0" applyNumberFormat="1" applyFill="1" applyBorder="1" applyAlignment="1">
      <alignment horizontal="right"/>
    </xf>
    <xf numFmtId="166" fontId="2" fillId="2" borderId="0" xfId="0" applyNumberFormat="1" applyFont="1" applyFill="1" applyBorder="1" applyAlignment="1">
      <alignment horizontal="right"/>
    </xf>
    <xf numFmtId="0" fontId="0" fillId="2" borderId="0" xfId="0" applyFill="1"/>
    <xf numFmtId="0" fontId="0" fillId="0" borderId="0" xfId="0" applyFont="1" applyFill="1" applyAlignment="1"/>
    <xf numFmtId="0" fontId="2" fillId="0" borderId="0" xfId="0" applyFont="1" applyBorder="1" applyAlignment="1"/>
    <xf numFmtId="0" fontId="0" fillId="2" borderId="0" xfId="0" applyFont="1" applyFill="1" applyAlignment="1"/>
    <xf numFmtId="2" fontId="0" fillId="0" borderId="0" xfId="0" applyNumberFormat="1" applyFont="1" applyAlignment="1"/>
    <xf numFmtId="2" fontId="2" fillId="2" borderId="0" xfId="0" applyNumberFormat="1" applyFont="1" applyFill="1" applyBorder="1" applyAlignment="1">
      <alignment horizontal="right"/>
    </xf>
    <xf numFmtId="43" fontId="2" fillId="4" borderId="0" xfId="1" applyFont="1" applyFill="1" applyBorder="1" applyAlignment="1">
      <alignment horizontal="right"/>
    </xf>
    <xf numFmtId="2" fontId="0" fillId="0" borderId="0" xfId="0" applyNumberFormat="1" applyFont="1"/>
    <xf numFmtId="2" fontId="0" fillId="2" borderId="0" xfId="0" applyNumberFormat="1" applyFill="1" applyBorder="1" applyAlignment="1">
      <alignment horizontal="right"/>
    </xf>
    <xf numFmtId="43" fontId="0" fillId="0" borderId="0" xfId="1" applyFont="1"/>
    <xf numFmtId="43" fontId="2" fillId="2" borderId="0" xfId="1" applyFont="1" applyFill="1" applyBorder="1" applyAlignment="1">
      <alignment horizontal="right"/>
    </xf>
    <xf numFmtId="43" fontId="2" fillId="4" borderId="0" xfId="1" applyFont="1" applyFill="1" applyBorder="1"/>
    <xf numFmtId="49" fontId="15" fillId="0" borderId="21" xfId="0" applyNumberFormat="1" applyFont="1" applyFill="1" applyBorder="1" applyAlignment="1">
      <alignment horizontal="left" vertical="center" wrapText="1"/>
    </xf>
    <xf numFmtId="0" fontId="15" fillId="0" borderId="21" xfId="0" applyNumberFormat="1" applyFont="1" applyFill="1" applyBorder="1" applyAlignment="1">
      <alignment horizontal="center" vertical="center" wrapText="1"/>
    </xf>
    <xf numFmtId="0" fontId="0" fillId="0" borderId="0" xfId="0" applyNumberFormat="1" applyFont="1" applyFill="1" applyAlignment="1"/>
    <xf numFmtId="0" fontId="6" fillId="0" borderId="2" xfId="0" applyFont="1" applyBorder="1"/>
    <xf numFmtId="0" fontId="6" fillId="0" borderId="2" xfId="0" applyFont="1" applyFill="1" applyBorder="1"/>
    <xf numFmtId="2" fontId="13" fillId="4" borderId="12" xfId="0" applyNumberFormat="1" applyFont="1" applyFill="1" applyBorder="1"/>
    <xf numFmtId="0" fontId="6" fillId="0" borderId="1" xfId="0" applyFont="1" applyFill="1" applyBorder="1"/>
    <xf numFmtId="0" fontId="2" fillId="5" borderId="2" xfId="0" applyFont="1" applyFill="1" applyBorder="1"/>
    <xf numFmtId="1" fontId="7" fillId="0" borderId="16" xfId="0" applyNumberFormat="1" applyFont="1" applyFill="1" applyBorder="1"/>
    <xf numFmtId="1" fontId="7" fillId="0" borderId="17" xfId="0" applyNumberFormat="1" applyFont="1" applyFill="1" applyBorder="1"/>
    <xf numFmtId="1" fontId="0" fillId="5" borderId="2" xfId="0" applyNumberFormat="1" applyFont="1" applyFill="1" applyBorder="1"/>
    <xf numFmtId="2" fontId="8" fillId="0" borderId="0" xfId="0" applyNumberFormat="1" applyFont="1"/>
    <xf numFmtId="2" fontId="7" fillId="0" borderId="0" xfId="0" applyNumberFormat="1" applyFont="1"/>
    <xf numFmtId="2" fontId="6" fillId="0" borderId="0" xfId="0" applyNumberFormat="1" applyFont="1"/>
    <xf numFmtId="2" fontId="13" fillId="4" borderId="13" xfId="0" applyNumberFormat="1" applyFont="1" applyFill="1" applyBorder="1" applyAlignment="1">
      <alignment horizontal="center" wrapText="1"/>
    </xf>
    <xf numFmtId="2" fontId="7" fillId="0" borderId="0" xfId="0" applyNumberFormat="1" applyFont="1" applyFill="1"/>
    <xf numFmtId="2" fontId="6" fillId="0" borderId="0" xfId="0" applyNumberFormat="1" applyFont="1" applyBorder="1"/>
    <xf numFmtId="0" fontId="2" fillId="0" borderId="23" xfId="0" applyFont="1" applyFill="1" applyBorder="1"/>
    <xf numFmtId="0" fontId="2" fillId="0" borderId="23" xfId="0" applyFont="1" applyFill="1" applyBorder="1" applyAlignment="1">
      <alignment horizontal="left"/>
    </xf>
    <xf numFmtId="2" fontId="13" fillId="0" borderId="15" xfId="0" applyNumberFormat="1" applyFont="1" applyFill="1" applyBorder="1"/>
    <xf numFmtId="2" fontId="14" fillId="0" borderId="15" xfId="5" applyNumberFormat="1" applyFont="1" applyFill="1" applyBorder="1"/>
    <xf numFmtId="2" fontId="17" fillId="0" borderId="0" xfId="0" applyNumberFormat="1" applyFont="1" applyFill="1" applyBorder="1" applyAlignment="1"/>
    <xf numFmtId="0" fontId="0" fillId="5" borderId="18" xfId="1" applyNumberFormat="1" applyFont="1" applyFill="1" applyBorder="1"/>
    <xf numFmtId="0" fontId="0" fillId="5" borderId="18" xfId="0" applyNumberFormat="1" applyFont="1" applyFill="1" applyBorder="1"/>
    <xf numFmtId="0" fontId="0" fillId="5" borderId="24" xfId="1" applyNumberFormat="1" applyFont="1" applyFill="1" applyBorder="1"/>
    <xf numFmtId="0" fontId="15" fillId="0" borderId="21" xfId="0" applyNumberFormat="1" applyFont="1" applyFill="1" applyBorder="1" applyAlignment="1"/>
    <xf numFmtId="0" fontId="0" fillId="0" borderId="2" xfId="0" applyNumberFormat="1" applyFont="1" applyFill="1" applyBorder="1" applyAlignment="1"/>
    <xf numFmtId="0" fontId="0" fillId="5" borderId="16" xfId="0" applyNumberFormat="1" applyFont="1" applyFill="1" applyBorder="1"/>
    <xf numFmtId="0" fontId="0" fillId="5" borderId="16" xfId="1" applyNumberFormat="1" applyFont="1" applyFill="1" applyBorder="1"/>
    <xf numFmtId="0" fontId="3" fillId="0" borderId="16" xfId="0" applyNumberFormat="1" applyFont="1" applyFill="1" applyBorder="1"/>
    <xf numFmtId="0" fontId="3" fillId="0" borderId="16" xfId="1" applyNumberFormat="1" applyFont="1" applyFill="1" applyBorder="1"/>
    <xf numFmtId="0" fontId="0" fillId="0" borderId="16" xfId="0" applyNumberFormat="1" applyFont="1" applyFill="1" applyBorder="1"/>
    <xf numFmtId="0" fontId="0" fillId="0" borderId="16" xfId="1" applyNumberFormat="1" applyFont="1" applyFill="1" applyBorder="1"/>
    <xf numFmtId="0" fontId="0" fillId="6" borderId="24" xfId="0" applyFont="1" applyFill="1" applyBorder="1"/>
    <xf numFmtId="0" fontId="0" fillId="6" borderId="2" xfId="0" applyFont="1" applyFill="1" applyBorder="1"/>
    <xf numFmtId="2" fontId="20" fillId="0" borderId="16" xfId="0" applyNumberFormat="1" applyFont="1" applyFill="1" applyBorder="1"/>
    <xf numFmtId="2" fontId="21" fillId="0" borderId="16" xfId="0" applyNumberFormat="1" applyFont="1" applyFill="1" applyBorder="1"/>
    <xf numFmtId="2" fontId="18" fillId="4" borderId="13" xfId="0" applyNumberFormat="1" applyFont="1" applyFill="1" applyBorder="1" applyAlignment="1">
      <alignment horizontal="center"/>
    </xf>
    <xf numFmtId="2" fontId="18" fillId="4" borderId="13" xfId="0" applyNumberFormat="1" applyFont="1" applyFill="1" applyBorder="1" applyAlignment="1">
      <alignment horizontal="center" wrapText="1"/>
    </xf>
    <xf numFmtId="2" fontId="8" fillId="0" borderId="2" xfId="0" applyNumberFormat="1" applyFont="1" applyBorder="1"/>
    <xf numFmtId="2" fontId="23" fillId="0" borderId="2" xfId="0" applyNumberFormat="1" applyFont="1" applyBorder="1"/>
    <xf numFmtId="2" fontId="23" fillId="0" borderId="2" xfId="5" applyNumberFormat="1" applyFont="1" applyBorder="1"/>
    <xf numFmtId="2" fontId="8" fillId="0" borderId="2" xfId="0" applyNumberFormat="1" applyFont="1" applyFill="1" applyBorder="1"/>
    <xf numFmtId="2" fontId="23" fillId="0" borderId="2" xfId="0" applyNumberFormat="1" applyFont="1" applyFill="1" applyBorder="1"/>
    <xf numFmtId="2" fontId="18" fillId="4" borderId="12" xfId="0" applyNumberFormat="1" applyFont="1" applyFill="1" applyBorder="1"/>
    <xf numFmtId="1" fontId="18" fillId="4" borderId="12" xfId="0" applyNumberFormat="1" applyFont="1" applyFill="1" applyBorder="1"/>
    <xf numFmtId="2" fontId="19" fillId="4" borderId="12" xfId="5" applyNumberFormat="1" applyFont="1" applyFill="1" applyBorder="1"/>
    <xf numFmtId="0" fontId="18" fillId="4" borderId="0" xfId="0" applyFont="1" applyFill="1" applyBorder="1" applyAlignment="1">
      <alignment wrapText="1"/>
    </xf>
    <xf numFmtId="0" fontId="23" fillId="0" borderId="18" xfId="0" applyFont="1" applyFill="1" applyBorder="1"/>
    <xf numFmtId="9" fontId="23" fillId="0" borderId="18" xfId="5" applyFont="1" applyFill="1" applyBorder="1"/>
    <xf numFmtId="0" fontId="23" fillId="0" borderId="16" xfId="0" applyFont="1" applyFill="1" applyBorder="1"/>
    <xf numFmtId="9" fontId="23" fillId="0" borderId="16" xfId="5" applyFont="1" applyFill="1" applyBorder="1"/>
    <xf numFmtId="0" fontId="23" fillId="0" borderId="17" xfId="0" applyFont="1" applyFill="1" applyBorder="1"/>
    <xf numFmtId="9" fontId="23" fillId="0" borderId="17" xfId="5" applyFont="1" applyFill="1" applyBorder="1"/>
    <xf numFmtId="0" fontId="23" fillId="4" borderId="0" xfId="0" applyFont="1" applyFill="1" applyBorder="1"/>
    <xf numFmtId="9" fontId="23" fillId="4" borderId="0" xfId="5" applyFont="1" applyFill="1" applyBorder="1"/>
    <xf numFmtId="0" fontId="23" fillId="0" borderId="0" xfId="0" applyFont="1" applyFill="1"/>
    <xf numFmtId="2" fontId="18" fillId="4" borderId="13" xfId="0" applyNumberFormat="1" applyFont="1" applyFill="1" applyBorder="1" applyAlignment="1">
      <alignment horizontal="center" vertical="center" wrapText="1"/>
    </xf>
    <xf numFmtId="0" fontId="19" fillId="4" borderId="13" xfId="0" applyFont="1" applyFill="1" applyBorder="1"/>
    <xf numFmtId="2" fontId="23" fillId="0" borderId="16" xfId="0" applyNumberFormat="1" applyFont="1" applyBorder="1"/>
    <xf numFmtId="0" fontId="23" fillId="0" borderId="16" xfId="0" applyNumberFormat="1" applyFont="1" applyBorder="1"/>
    <xf numFmtId="0" fontId="23" fillId="0" borderId="17" xfId="0" applyNumberFormat="1" applyFont="1" applyBorder="1"/>
    <xf numFmtId="2" fontId="23" fillId="0" borderId="17" xfId="0" applyNumberFormat="1" applyFont="1" applyBorder="1"/>
    <xf numFmtId="2" fontId="19" fillId="4" borderId="11" xfId="0" applyNumberFormat="1" applyFont="1" applyFill="1" applyBorder="1"/>
    <xf numFmtId="0" fontId="19" fillId="4" borderId="11" xfId="0" applyNumberFormat="1" applyFont="1" applyFill="1" applyBorder="1"/>
    <xf numFmtId="0" fontId="23" fillId="0" borderId="24" xfId="0" applyFont="1" applyFill="1" applyBorder="1"/>
    <xf numFmtId="0" fontId="19" fillId="4" borderId="11" xfId="0" applyFont="1" applyFill="1" applyBorder="1"/>
    <xf numFmtId="0" fontId="7" fillId="0" borderId="25" xfId="0" applyFont="1" applyBorder="1"/>
    <xf numFmtId="2" fontId="23" fillId="0" borderId="25" xfId="5" applyNumberFormat="1" applyFont="1" applyBorder="1"/>
    <xf numFmtId="0" fontId="24" fillId="3" borderId="0" xfId="0" applyFont="1" applyFill="1"/>
    <xf numFmtId="0" fontId="24" fillId="4" borderId="0" xfId="0" applyFont="1" applyFill="1"/>
    <xf numFmtId="0" fontId="24" fillId="3" borderId="0" xfId="0" applyFont="1" applyFill="1" applyAlignment="1">
      <alignment wrapText="1"/>
    </xf>
    <xf numFmtId="2" fontId="25" fillId="0" borderId="0" xfId="0" applyNumberFormat="1" applyFont="1"/>
    <xf numFmtId="0" fontId="14" fillId="4" borderId="18" xfId="0" applyFont="1" applyFill="1" applyBorder="1"/>
    <xf numFmtId="9" fontId="14" fillId="4" borderId="18" xfId="5" applyFont="1" applyFill="1" applyBorder="1"/>
    <xf numFmtId="0" fontId="7" fillId="0" borderId="25" xfId="0" applyFont="1" applyFill="1" applyBorder="1"/>
    <xf numFmtId="0" fontId="14" fillId="4" borderId="3" xfId="0" applyFont="1" applyFill="1" applyBorder="1"/>
    <xf numFmtId="2" fontId="18" fillId="4" borderId="0" xfId="0" applyNumberFormat="1" applyFont="1" applyFill="1" applyBorder="1"/>
    <xf numFmtId="1" fontId="18" fillId="4" borderId="0" xfId="0" applyNumberFormat="1" applyFont="1" applyFill="1" applyBorder="1"/>
    <xf numFmtId="2" fontId="19" fillId="4" borderId="0" xfId="5" applyNumberFormat="1" applyFont="1" applyFill="1" applyBorder="1"/>
    <xf numFmtId="2" fontId="18" fillId="0" borderId="0" xfId="0" applyNumberFormat="1" applyFont="1" applyFill="1" applyBorder="1"/>
    <xf numFmtId="1" fontId="18" fillId="0" borderId="0" xfId="0" applyNumberFormat="1" applyFont="1" applyFill="1" applyBorder="1"/>
    <xf numFmtId="2" fontId="19" fillId="0" borderId="0" xfId="5" applyNumberFormat="1" applyFont="1" applyFill="1" applyBorder="1"/>
    <xf numFmtId="0" fontId="23" fillId="0" borderId="0" xfId="0" applyFont="1" applyFill="1" applyBorder="1"/>
    <xf numFmtId="9" fontId="23" fillId="0" borderId="0" xfId="5" applyFont="1" applyFill="1" applyBorder="1"/>
    <xf numFmtId="0" fontId="26" fillId="0" borderId="0" xfId="0" applyFont="1"/>
    <xf numFmtId="0" fontId="27" fillId="0" borderId="23" xfId="0" applyFont="1" applyFill="1" applyBorder="1"/>
    <xf numFmtId="2" fontId="23" fillId="0" borderId="2" xfId="5" applyNumberFormat="1" applyFont="1" applyFill="1" applyBorder="1"/>
    <xf numFmtId="0" fontId="27" fillId="0" borderId="23" xfId="0" applyFont="1" applyFill="1" applyBorder="1" applyAlignment="1">
      <alignment horizontal="left"/>
    </xf>
    <xf numFmtId="2" fontId="18" fillId="4" borderId="19" xfId="0" applyNumberFormat="1" applyFont="1" applyFill="1" applyBorder="1"/>
    <xf numFmtId="0" fontId="8" fillId="0" borderId="25" xfId="0" applyFont="1" applyBorder="1"/>
    <xf numFmtId="2" fontId="23" fillId="0" borderId="25" xfId="0" applyNumberFormat="1" applyFont="1" applyBorder="1"/>
    <xf numFmtId="0" fontId="28" fillId="7" borderId="0" xfId="0" applyNumberFormat="1" applyFont="1" applyFill="1" applyBorder="1" applyAlignment="1">
      <alignment horizontal="left"/>
    </xf>
    <xf numFmtId="0" fontId="0" fillId="4" borderId="0" xfId="0" applyFont="1" applyFill="1" applyBorder="1"/>
    <xf numFmtId="166" fontId="0" fillId="4" borderId="0" xfId="0" applyNumberFormat="1" applyFont="1" applyFill="1" applyBorder="1" applyAlignment="1">
      <alignment horizontal="right"/>
    </xf>
    <xf numFmtId="0" fontId="0" fillId="0" borderId="0" xfId="0" applyFont="1" applyFill="1" applyBorder="1"/>
    <xf numFmtId="0" fontId="0" fillId="2" borderId="0" xfId="0" applyFont="1" applyFill="1" applyBorder="1"/>
    <xf numFmtId="166" fontId="0" fillId="2" borderId="0" xfId="0" applyNumberFormat="1" applyFont="1" applyFill="1" applyBorder="1" applyAlignment="1">
      <alignment horizontal="right"/>
    </xf>
    <xf numFmtId="0" fontId="0" fillId="2" borderId="0" xfId="0" applyFont="1" applyFill="1"/>
    <xf numFmtId="49" fontId="29" fillId="0" borderId="21" xfId="0" applyNumberFormat="1" applyFont="1" applyFill="1" applyBorder="1" applyAlignment="1">
      <alignment horizontal="left" vertical="center" wrapText="1"/>
    </xf>
    <xf numFmtId="0" fontId="29" fillId="0" borderId="21" xfId="0" applyNumberFormat="1" applyFont="1" applyFill="1" applyBorder="1" applyAlignment="1">
      <alignment horizontal="center" vertical="center" wrapText="1"/>
    </xf>
    <xf numFmtId="0" fontId="29" fillId="0" borderId="21" xfId="0" applyNumberFormat="1" applyFont="1" applyFill="1" applyBorder="1" applyAlignment="1"/>
    <xf numFmtId="0" fontId="1" fillId="5" borderId="18" xfId="1" applyNumberFormat="1" applyFont="1" applyFill="1" applyBorder="1"/>
    <xf numFmtId="0" fontId="1" fillId="5" borderId="16" xfId="1" applyNumberFormat="1" applyFont="1" applyFill="1" applyBorder="1"/>
    <xf numFmtId="0" fontId="1" fillId="0" borderId="16" xfId="1" applyNumberFormat="1" applyFont="1" applyFill="1" applyBorder="1"/>
    <xf numFmtId="0" fontId="28" fillId="0" borderId="22" xfId="0" applyNumberFormat="1" applyFont="1" applyFill="1" applyBorder="1" applyAlignment="1"/>
    <xf numFmtId="0" fontId="7" fillId="0" borderId="8" xfId="0" applyFont="1" applyFill="1" applyBorder="1" applyAlignment="1">
      <alignment horizontal="center"/>
    </xf>
    <xf numFmtId="0" fontId="7" fillId="0" borderId="9" xfId="0" applyFont="1" applyFill="1" applyBorder="1" applyAlignment="1">
      <alignment horizontal="center"/>
    </xf>
    <xf numFmtId="0" fontId="7" fillId="0" borderId="10" xfId="0" applyFont="1" applyFill="1" applyBorder="1" applyAlignment="1">
      <alignment horizontal="center"/>
    </xf>
    <xf numFmtId="2" fontId="22" fillId="0" borderId="0" xfId="0" applyNumberFormat="1" applyFont="1" applyFill="1" applyBorder="1" applyAlignment="1">
      <alignment horizontal="center"/>
    </xf>
    <xf numFmtId="0" fontId="7" fillId="0" borderId="25" xfId="0" applyFont="1" applyFill="1" applyBorder="1" applyAlignment="1">
      <alignment horizontal="center"/>
    </xf>
    <xf numFmtId="2" fontId="22" fillId="0" borderId="15" xfId="0" applyNumberFormat="1" applyFont="1" applyFill="1" applyBorder="1" applyAlignment="1">
      <alignment horizontal="center"/>
    </xf>
    <xf numFmtId="0" fontId="16" fillId="0" borderId="0" xfId="0" applyNumberFormat="1" applyFont="1" applyFill="1" applyBorder="1" applyAlignment="1">
      <alignment vertical="center" wrapText="1"/>
    </xf>
    <xf numFmtId="0" fontId="16" fillId="0" borderId="0" xfId="0" applyNumberFormat="1" applyFont="1" applyFill="1" applyBorder="1" applyAlignment="1">
      <alignment wrapText="1"/>
    </xf>
    <xf numFmtId="0" fontId="28" fillId="0" borderId="0" xfId="0" applyNumberFormat="1" applyFont="1" applyFill="1" applyBorder="1" applyAlignment="1">
      <alignment vertical="center" wrapText="1"/>
    </xf>
    <xf numFmtId="0" fontId="28" fillId="0" borderId="0" xfId="0" applyNumberFormat="1" applyFont="1" applyFill="1" applyBorder="1" applyAlignment="1">
      <alignment wrapText="1"/>
    </xf>
    <xf numFmtId="2" fontId="18" fillId="8" borderId="13" xfId="0" applyNumberFormat="1" applyFont="1" applyFill="1" applyBorder="1" applyAlignment="1"/>
    <xf numFmtId="2" fontId="18" fillId="8" borderId="14" xfId="0" applyNumberFormat="1" applyFont="1" applyFill="1" applyBorder="1" applyAlignment="1"/>
    <xf numFmtId="0" fontId="30" fillId="4" borderId="26" xfId="0" applyFont="1" applyFill="1" applyBorder="1" applyAlignment="1">
      <alignment horizontal="center" vertical="center" wrapText="1"/>
    </xf>
    <xf numFmtId="0" fontId="30" fillId="4" borderId="27" xfId="0" applyFont="1" applyFill="1" applyBorder="1" applyAlignment="1">
      <alignment horizontal="center" vertical="center" wrapText="1"/>
    </xf>
    <xf numFmtId="0" fontId="31" fillId="9" borderId="28" xfId="0" applyFont="1" applyFill="1" applyBorder="1" applyAlignment="1">
      <alignment horizontal="left" vertical="center" wrapText="1" indent="1"/>
    </xf>
    <xf numFmtId="0" fontId="1" fillId="10" borderId="29" xfId="0" applyFont="1" applyFill="1" applyBorder="1" applyAlignment="1">
      <alignment horizontal="left" vertical="center" wrapText="1" indent="1"/>
    </xf>
    <xf numFmtId="0" fontId="32" fillId="10" borderId="29" xfId="0" applyFont="1" applyFill="1" applyBorder="1" applyAlignment="1">
      <alignment horizontal="left" vertical="center" wrapText="1" indent="1"/>
    </xf>
    <xf numFmtId="0" fontId="1" fillId="10" borderId="30" xfId="0" applyFont="1" applyFill="1" applyBorder="1" applyAlignment="1">
      <alignment horizontal="left" vertical="center" wrapText="1" indent="1"/>
    </xf>
    <xf numFmtId="0" fontId="1" fillId="10" borderId="31" xfId="0" applyFont="1" applyFill="1" applyBorder="1" applyAlignment="1">
      <alignment horizontal="left" vertical="center" wrapText="1" indent="1"/>
    </xf>
    <xf numFmtId="0" fontId="1" fillId="10" borderId="28" xfId="0" applyFont="1" applyFill="1" applyBorder="1" applyAlignment="1">
      <alignment horizontal="left" vertical="center" wrapText="1" indent="1"/>
    </xf>
    <xf numFmtId="0" fontId="31" fillId="9" borderId="31" xfId="0" applyFont="1" applyFill="1" applyBorder="1" applyAlignment="1">
      <alignment horizontal="left" vertical="center" wrapText="1" indent="1"/>
    </xf>
    <xf numFmtId="0" fontId="31" fillId="9" borderId="28" xfId="0" applyFont="1" applyFill="1" applyBorder="1" applyAlignment="1">
      <alignment horizontal="left" vertical="center" wrapText="1" indent="1"/>
    </xf>
    <xf numFmtId="0" fontId="33" fillId="0" borderId="0" xfId="0" applyFont="1" applyAlignment="1">
      <alignment vertical="center" wrapText="1"/>
    </xf>
    <xf numFmtId="0" fontId="0" fillId="0" borderId="0" xfId="0" applyAlignment="1">
      <alignment wrapText="1"/>
    </xf>
  </cellXfs>
  <cellStyles count="52">
    <cellStyle name="Comma" xfId="1" builtinId="3"/>
    <cellStyle name="Comma 2" xfId="3"/>
    <cellStyle name="Comma 4" xfId="32"/>
    <cellStyle name="Comma 5" xfId="30"/>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Normal" xfId="0" builtinId="0"/>
    <cellStyle name="Normal 2" xfId="2"/>
    <cellStyle name="Normal 3" xfId="4"/>
    <cellStyle name="Normal 4" xfId="33"/>
    <cellStyle name="Percent" xfId="5" builtinId="5"/>
    <cellStyle name="Pourcentage_Orderfollow 2" xfId="31"/>
  </cellStyles>
  <dxfs count="114">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
      <font>
        <color theme="6" tint="-0.499984740745262"/>
      </font>
      <fill>
        <patternFill>
          <bgColor theme="6"/>
        </patternFill>
      </fill>
    </dxf>
  </dxfs>
  <tableStyles count="0" defaultTableStyle="TableStyleMedium2" defaultPivotStyle="PivotStyleLight16"/>
  <colors>
    <mruColors>
      <color rgb="FF00A6B6"/>
      <color rgb="FF636466"/>
      <color rgb="FF008492"/>
      <color rgb="FF0094A4"/>
      <color rgb="FFFDFC66"/>
      <color rgb="FFE32726"/>
      <color rgb="FFCC0000"/>
      <color rgb="FFFFFB9B"/>
      <color rgb="FF00CBE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9" Type="http://schemas.openxmlformats.org/officeDocument/2006/relationships/worksheet" Target="worksheets/sheet9.xml"/><Relationship Id="rId20" Type="http://schemas.openxmlformats.org/officeDocument/2006/relationships/styles" Target="styles.xml"/><Relationship Id="rId21" Type="http://schemas.openxmlformats.org/officeDocument/2006/relationships/sharedStrings" Target="sharedStrings.xml"/><Relationship Id="rId22" Type="http://schemas.openxmlformats.org/officeDocument/2006/relationships/calcChain" Target="calcChain.xml"/><Relationship Id="rId10" Type="http://schemas.openxmlformats.org/officeDocument/2006/relationships/worksheet" Target="worksheets/sheet10.xml"/><Relationship Id="rId11" Type="http://schemas.openxmlformats.org/officeDocument/2006/relationships/worksheet" Target="worksheets/sheet11.xml"/><Relationship Id="rId12" Type="http://schemas.openxmlformats.org/officeDocument/2006/relationships/worksheet" Target="worksheets/sheet12.xml"/><Relationship Id="rId13" Type="http://schemas.openxmlformats.org/officeDocument/2006/relationships/worksheet" Target="worksheets/sheet13.xml"/><Relationship Id="rId14" Type="http://schemas.openxmlformats.org/officeDocument/2006/relationships/worksheet" Target="worksheets/sheet14.xml"/><Relationship Id="rId15" Type="http://schemas.openxmlformats.org/officeDocument/2006/relationships/worksheet" Target="worksheets/sheet15.xml"/><Relationship Id="rId16" Type="http://schemas.openxmlformats.org/officeDocument/2006/relationships/worksheet" Target="worksheets/sheet16.xml"/><Relationship Id="rId17" Type="http://schemas.openxmlformats.org/officeDocument/2006/relationships/worksheet" Target="worksheets/sheet17.xml"/><Relationship Id="rId18" Type="http://schemas.openxmlformats.org/officeDocument/2006/relationships/worksheet" Target="worksheets/sheet18.xml"/><Relationship Id="rId19" Type="http://schemas.openxmlformats.org/officeDocument/2006/relationships/theme" Target="theme/theme1.xml"/><Relationship Id="rId1" Type="http://schemas.openxmlformats.org/officeDocument/2006/relationships/worksheet" Target="worksheets/sheet1.xml"/><Relationship Id="rId2" Type="http://schemas.openxmlformats.org/officeDocument/2006/relationships/worksheet" Target="worksheets/sheet2.xml"/><Relationship Id="rId3" Type="http://schemas.openxmlformats.org/officeDocument/2006/relationships/worksheet" Target="worksheets/sheet3.xml"/><Relationship Id="rId4" Type="http://schemas.openxmlformats.org/officeDocument/2006/relationships/worksheet" Target="worksheets/sheet4.xml"/><Relationship Id="rId5" Type="http://schemas.openxmlformats.org/officeDocument/2006/relationships/worksheet" Target="worksheets/sheet5.xml"/><Relationship Id="rId6" Type="http://schemas.openxmlformats.org/officeDocument/2006/relationships/worksheet" Target="worksheets/sheet6.xml"/><Relationship Id="rId7" Type="http://schemas.openxmlformats.org/officeDocument/2006/relationships/worksheet" Target="worksheets/sheet7.xml"/><Relationship Id="rId8" Type="http://schemas.openxmlformats.org/officeDocument/2006/relationships/worksheet" Target="worksheets/sheet8.xml"/></Relationships>
</file>

<file path=xl/charts/_rels/chart1.xml.rels><?xml version="1.0" encoding="UTF-8" standalone="yes"?>
<Relationships xmlns="http://schemas.openxmlformats.org/package/2006/relationships"><Relationship Id="rId1" Type="http://schemas.microsoft.com/office/2011/relationships/chartStyle" Target="style1.xml"/><Relationship Id="rId2" Type="http://schemas.microsoft.com/office/2011/relationships/chartColorStyle" Target="colors1.xml"/></Relationships>
</file>

<file path=xl/charts/_rels/chart2.xml.rels><?xml version="1.0" encoding="UTF-8" standalone="yes"?>
<Relationships xmlns="http://schemas.openxmlformats.org/package/2006/relationships"><Relationship Id="rId1" Type="http://schemas.microsoft.com/office/2011/relationships/chartStyle" Target="style2.xml"/><Relationship Id="rId2" Type="http://schemas.microsoft.com/office/2011/relationships/chartColorStyle" Target="colors2.xml"/></Relationships>
</file>

<file path=xl/charts/_rels/chart3.xml.rels><?xml version="1.0" encoding="UTF-8" standalone="yes"?>
<Relationships xmlns="http://schemas.openxmlformats.org/package/2006/relationships"><Relationship Id="rId1" Type="http://schemas.microsoft.com/office/2011/relationships/chartStyle" Target="style3.xml"/><Relationship Id="rId2" Type="http://schemas.microsoft.com/office/2011/relationships/chartColorStyle" Target="colors3.xml"/><Relationship Id="rId3"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microsoft.com/office/2011/relationships/chartStyle" Target="style4.xml"/><Relationship Id="rId2" Type="http://schemas.microsoft.com/office/2011/relationships/chartColorStyle" Target="colors4.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Cost per Activity by funder </a:t>
            </a:r>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noFill/>
            <a:ln>
              <a:noFill/>
            </a:ln>
            <a:effectLst/>
          </c:spPr>
          <c:invertIfNegative val="0"/>
          <c:dPt>
            <c:idx val="0"/>
            <c:invertIfNegative val="0"/>
            <c:bubble3D val="0"/>
            <c:spPr>
              <a:solidFill>
                <a:srgbClr val="0094A4"/>
              </a:solidFill>
              <a:ln>
                <a:noFill/>
              </a:ln>
              <a:effectLst/>
            </c:spPr>
            <c:extLst xmlns:c16r2="http://schemas.microsoft.com/office/drawing/2015/06/chart">
              <c:ext xmlns:c16="http://schemas.microsoft.com/office/drawing/2014/chart" uri="{C3380CC4-5D6E-409C-BE32-E72D297353CC}">
                <c16:uniqueId val="{00000001-C997-4A45-9B2B-4CB0AEED3597}"/>
              </c:ext>
            </c:extLst>
          </c:dPt>
          <c:cat>
            <c:strRef>
              <c:f>'Cost Summary'!$K$96:$K$107</c:f>
              <c:strCache>
                <c:ptCount val="12"/>
                <c:pt idx="0">
                  <c:v>Planning</c:v>
                </c:pt>
                <c:pt idx="1">
                  <c:v>Development of Systems</c:v>
                </c:pt>
                <c:pt idx="2">
                  <c:v>Advocacy</c:v>
                </c:pt>
                <c:pt idx="3">
                  <c:v>Legislation</c:v>
                </c:pt>
                <c:pt idx="4">
                  <c:v>Promotion</c:v>
                </c:pt>
                <c:pt idx="5">
                  <c:v>Initial Training</c:v>
                </c:pt>
                <c:pt idx="6">
                  <c:v>Program Management</c:v>
                </c:pt>
                <c:pt idx="7">
                  <c:v>Equipment Maintenance</c:v>
                </c:pt>
                <c:pt idx="8">
                  <c:v>Monitoring and Evaluation</c:v>
                </c:pt>
                <c:pt idx="9">
                  <c:v>Utilization</c:v>
                </c:pt>
                <c:pt idx="10">
                  <c:v>Recurrent Training</c:v>
                </c:pt>
                <c:pt idx="11">
                  <c:v>TOTAL</c:v>
                </c:pt>
              </c:strCache>
            </c:strRef>
          </c:cat>
          <c:val>
            <c:numRef>
              <c:f>'Cost Summary'!$L$96:$L$107</c:f>
              <c:numCache>
                <c:formatCode>General</c:formatCode>
                <c:ptCount val="12"/>
                <c:pt idx="0">
                  <c:v>#N/A</c:v>
                </c:pt>
                <c:pt idx="1">
                  <c:v>#N/A</c:v>
                </c:pt>
                <c:pt idx="2">
                  <c:v>#N/A</c:v>
                </c:pt>
                <c:pt idx="3">
                  <c:v>#N/A</c:v>
                </c:pt>
                <c:pt idx="4">
                  <c:v>#N/A</c:v>
                </c:pt>
                <c:pt idx="5">
                  <c:v>#N/A</c:v>
                </c:pt>
                <c:pt idx="6">
                  <c:v>#N/A</c:v>
                </c:pt>
                <c:pt idx="7">
                  <c:v>#N/A</c:v>
                </c:pt>
                <c:pt idx="8">
                  <c:v>#N/A</c:v>
                </c:pt>
                <c:pt idx="9">
                  <c:v>#N/A</c:v>
                </c:pt>
                <c:pt idx="10">
                  <c:v>#N/A</c:v>
                </c:pt>
              </c:numCache>
            </c:numRef>
          </c:val>
          <c:extLst xmlns:c16r2="http://schemas.microsoft.com/office/drawing/2015/06/chart">
            <c:ext xmlns:c16="http://schemas.microsoft.com/office/drawing/2014/chart" uri="{C3380CC4-5D6E-409C-BE32-E72D297353CC}">
              <c16:uniqueId val="{00000002-C997-4A45-9B2B-4CB0AEED3597}"/>
            </c:ext>
          </c:extLst>
        </c:ser>
        <c:ser>
          <c:idx val="2"/>
          <c:order val="1"/>
          <c:spPr>
            <a:solidFill>
              <a:schemeClr val="accent3"/>
            </a:solidFill>
            <a:ln>
              <a:noFill/>
            </a:ln>
            <a:effectLst/>
          </c:spPr>
          <c:invertIfNegative val="0"/>
          <c:cat>
            <c:strRef>
              <c:f>'Cost Summary'!$K$96:$K$107</c:f>
              <c:strCache>
                <c:ptCount val="12"/>
                <c:pt idx="0">
                  <c:v>Planning</c:v>
                </c:pt>
                <c:pt idx="1">
                  <c:v>Development of Systems</c:v>
                </c:pt>
                <c:pt idx="2">
                  <c:v>Advocacy</c:v>
                </c:pt>
                <c:pt idx="3">
                  <c:v>Legislation</c:v>
                </c:pt>
                <c:pt idx="4">
                  <c:v>Promotion</c:v>
                </c:pt>
                <c:pt idx="5">
                  <c:v>Initial Training</c:v>
                </c:pt>
                <c:pt idx="6">
                  <c:v>Program Management</c:v>
                </c:pt>
                <c:pt idx="7">
                  <c:v>Equipment Maintenance</c:v>
                </c:pt>
                <c:pt idx="8">
                  <c:v>Monitoring and Evaluation</c:v>
                </c:pt>
                <c:pt idx="9">
                  <c:v>Utilization</c:v>
                </c:pt>
                <c:pt idx="10">
                  <c:v>Recurrent Training</c:v>
                </c:pt>
                <c:pt idx="11">
                  <c:v>TOTAL</c:v>
                </c:pt>
              </c:strCache>
            </c:strRef>
          </c:cat>
          <c:val>
            <c:numRef>
              <c:f>'Cost Summary'!$O$96</c:f>
              <c:numCache>
                <c:formatCode>General</c:formatCode>
                <c:ptCount val="1"/>
              </c:numCache>
            </c:numRef>
          </c:val>
          <c:extLst xmlns:c16r2="http://schemas.microsoft.com/office/drawing/2015/06/chart">
            <c:ext xmlns:c16="http://schemas.microsoft.com/office/drawing/2014/chart" uri="{C3380CC4-5D6E-409C-BE32-E72D297353CC}">
              <c16:uniqueId val="{00000003-C997-4A45-9B2B-4CB0AEED3597}"/>
            </c:ext>
          </c:extLst>
        </c:ser>
        <c:dLbls>
          <c:showLegendKey val="0"/>
          <c:showVal val="0"/>
          <c:showCatName val="0"/>
          <c:showSerName val="0"/>
          <c:showPercent val="0"/>
          <c:showBubbleSize val="0"/>
        </c:dLbls>
        <c:gapWidth val="79"/>
        <c:overlap val="100"/>
        <c:axId val="230419328"/>
        <c:axId val="227306512"/>
      </c:barChart>
      <c:catAx>
        <c:axId val="230419328"/>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27306512"/>
        <c:crosses val="autoZero"/>
        <c:auto val="1"/>
        <c:lblAlgn val="ctr"/>
        <c:lblOffset val="100"/>
        <c:noMultiLvlLbl val="0"/>
      </c:catAx>
      <c:valAx>
        <c:axId val="22730651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Crore</a:t>
                </a:r>
                <a:r>
                  <a:rPr lang="en-US" baseline="0"/>
                  <a:t> Rupees</a:t>
                </a:r>
                <a:endParaRPr lang="en-US"/>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General" sourceLinked="1"/>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30419328"/>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Cost per Activity</a:t>
            </a:r>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noFill/>
            <a:ln>
              <a:noFill/>
            </a:ln>
            <a:effectLst/>
          </c:spPr>
          <c:invertIfNegative val="0"/>
          <c:dPt>
            <c:idx val="0"/>
            <c:invertIfNegative val="0"/>
            <c:bubble3D val="0"/>
            <c:spPr>
              <a:solidFill>
                <a:srgbClr val="00A6B6"/>
              </a:solidFill>
              <a:ln>
                <a:noFill/>
              </a:ln>
              <a:effectLst/>
            </c:spPr>
            <c:extLst xmlns:c16r2="http://schemas.microsoft.com/office/drawing/2015/06/chart">
              <c:ext xmlns:c16="http://schemas.microsoft.com/office/drawing/2014/chart" uri="{C3380CC4-5D6E-409C-BE32-E72D297353CC}">
                <c16:uniqueId val="{00000001-D92A-40AE-A9BF-DB67ABE5DE1C}"/>
              </c:ext>
            </c:extLst>
          </c:dPt>
          <c:dLbls>
            <c:dLbl>
              <c:idx val="0"/>
              <c:layout>
                <c:manualLayout>
                  <c:x val="0.0"/>
                  <c:y val="-0.0259894405107847"/>
                </c:manualLayout>
              </c:layout>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mn-lt"/>
                      <a:ea typeface="+mn-ea"/>
                      <a:cs typeface="+mn-cs"/>
                    </a:defRPr>
                  </a:pPr>
                  <a:endParaRPr lang="en-US"/>
                </a:p>
              </c:txPr>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1-D92A-40AE-A9BF-DB67ABE5DE1C}"/>
                </c:ext>
                <c:ext xmlns:c15="http://schemas.microsoft.com/office/drawing/2012/chart" uri="{CE6537A1-D6FC-4f65-9D91-7224C49458BB}">
                  <c15:layout/>
                </c:ext>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0"/>
            <c:showCatName val="0"/>
            <c:showSerName val="0"/>
            <c:showPercent val="0"/>
            <c:showBubbleSize val="0"/>
            <c:extLst xmlns:c16r2="http://schemas.microsoft.com/office/drawing/2015/06/chart">
              <c:ext xmlns:c15="http://schemas.microsoft.com/office/drawing/2012/chart" uri="{CE6537A1-D6FC-4f65-9D91-7224C49458BB}">
                <c15:showLeaderLines val="1"/>
                <c15:leaderLines>
                  <c:spPr>
                    <a:ln w="9525">
                      <a:solidFill>
                        <a:schemeClr val="tx1">
                          <a:lumMod val="35000"/>
                          <a:lumOff val="65000"/>
                        </a:schemeClr>
                      </a:solidFill>
                    </a:ln>
                    <a:effectLst/>
                  </c:spPr>
                </c15:leaderLines>
              </c:ext>
            </c:extLst>
          </c:dLbls>
          <c:cat>
            <c:strRef>
              <c:f>'Cost Summary'!$L$8:$L$19</c:f>
              <c:strCache>
                <c:ptCount val="12"/>
                <c:pt idx="0">
                  <c:v>Planning</c:v>
                </c:pt>
                <c:pt idx="1">
                  <c:v>Development of Systems</c:v>
                </c:pt>
                <c:pt idx="2">
                  <c:v>Advocacy</c:v>
                </c:pt>
                <c:pt idx="3">
                  <c:v>Legislation</c:v>
                </c:pt>
                <c:pt idx="4">
                  <c:v>Promotion</c:v>
                </c:pt>
                <c:pt idx="5">
                  <c:v>Initial Training</c:v>
                </c:pt>
                <c:pt idx="6">
                  <c:v>Program Management</c:v>
                </c:pt>
                <c:pt idx="7">
                  <c:v>Equipment Maintenance</c:v>
                </c:pt>
                <c:pt idx="8">
                  <c:v>Monitoring and Evaluation</c:v>
                </c:pt>
                <c:pt idx="9">
                  <c:v>Utilization</c:v>
                </c:pt>
                <c:pt idx="10">
                  <c:v>Recurrent Training</c:v>
                </c:pt>
                <c:pt idx="11">
                  <c:v>TOTAL</c:v>
                </c:pt>
              </c:strCache>
            </c:strRef>
          </c:cat>
          <c:val>
            <c:numRef>
              <c:f>'Cost Summary'!$M$8:$M$19</c:f>
              <c:numCache>
                <c:formatCode>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extLst xmlns:c16r2="http://schemas.microsoft.com/office/drawing/2015/06/chart">
            <c:ext xmlns:c16="http://schemas.microsoft.com/office/drawing/2014/chart" uri="{C3380CC4-5D6E-409C-BE32-E72D297353CC}">
              <c16:uniqueId val="{00000002-D92A-40AE-A9BF-DB67ABE5DE1C}"/>
            </c:ext>
          </c:extLst>
        </c:ser>
        <c:ser>
          <c:idx val="1"/>
          <c:order val="1"/>
          <c:spPr>
            <a:solidFill>
              <a:srgbClr val="0094A4"/>
            </a:solidFill>
            <a:ln>
              <a:noFill/>
            </a:ln>
            <a:effectLst/>
          </c:spPr>
          <c:invertIfNegative val="0"/>
          <c:dPt>
            <c:idx val="1"/>
            <c:invertIfNegative val="0"/>
            <c:bubble3D val="0"/>
            <c:spPr>
              <a:solidFill>
                <a:srgbClr val="00A6B6"/>
              </a:solidFill>
              <a:ln>
                <a:noFill/>
              </a:ln>
              <a:effectLst/>
            </c:spPr>
            <c:extLst xmlns:c16r2="http://schemas.microsoft.com/office/drawing/2015/06/chart">
              <c:ext xmlns:c16="http://schemas.microsoft.com/office/drawing/2014/chart" uri="{C3380CC4-5D6E-409C-BE32-E72D297353CC}">
                <c16:uniqueId val="{00000004-D92A-40AE-A9BF-DB67ABE5DE1C}"/>
              </c:ext>
            </c:extLst>
          </c:dPt>
          <c:dPt>
            <c:idx val="2"/>
            <c:invertIfNegative val="0"/>
            <c:bubble3D val="0"/>
            <c:spPr>
              <a:solidFill>
                <a:srgbClr val="00A6B6"/>
              </a:solidFill>
              <a:ln>
                <a:noFill/>
              </a:ln>
              <a:effectLst/>
            </c:spPr>
            <c:extLst xmlns:c16r2="http://schemas.microsoft.com/office/drawing/2015/06/chart">
              <c:ext xmlns:c16="http://schemas.microsoft.com/office/drawing/2014/chart" uri="{C3380CC4-5D6E-409C-BE32-E72D297353CC}">
                <c16:uniqueId val="{00000006-D92A-40AE-A9BF-DB67ABE5DE1C}"/>
              </c:ext>
            </c:extLst>
          </c:dPt>
          <c:dPt>
            <c:idx val="4"/>
            <c:invertIfNegative val="0"/>
            <c:bubble3D val="0"/>
            <c:spPr>
              <a:solidFill>
                <a:srgbClr val="636466"/>
              </a:solidFill>
              <a:ln>
                <a:noFill/>
              </a:ln>
              <a:effectLst/>
            </c:spPr>
            <c:extLst xmlns:c16r2="http://schemas.microsoft.com/office/drawing/2015/06/chart">
              <c:ext xmlns:c16="http://schemas.microsoft.com/office/drawing/2014/chart" uri="{C3380CC4-5D6E-409C-BE32-E72D297353CC}">
                <c16:uniqueId val="{00000008-D92A-40AE-A9BF-DB67ABE5DE1C}"/>
              </c:ext>
            </c:extLst>
          </c:dPt>
          <c:dPt>
            <c:idx val="5"/>
            <c:invertIfNegative val="0"/>
            <c:bubble3D val="0"/>
            <c:spPr>
              <a:solidFill>
                <a:srgbClr val="636466"/>
              </a:solidFill>
              <a:ln>
                <a:noFill/>
              </a:ln>
              <a:effectLst/>
            </c:spPr>
            <c:extLst xmlns:c16r2="http://schemas.microsoft.com/office/drawing/2015/06/chart">
              <c:ext xmlns:c16="http://schemas.microsoft.com/office/drawing/2014/chart" uri="{C3380CC4-5D6E-409C-BE32-E72D297353CC}">
                <c16:uniqueId val="{0000000A-D92A-40AE-A9BF-DB67ABE5DE1C}"/>
              </c:ext>
            </c:extLst>
          </c:dPt>
          <c:dPt>
            <c:idx val="6"/>
            <c:invertIfNegative val="0"/>
            <c:bubble3D val="0"/>
            <c:spPr>
              <a:solidFill>
                <a:schemeClr val="bg1">
                  <a:lumMod val="65000"/>
                </a:schemeClr>
              </a:solidFill>
              <a:ln>
                <a:noFill/>
              </a:ln>
              <a:effectLst/>
            </c:spPr>
            <c:extLst xmlns:c16r2="http://schemas.microsoft.com/office/drawing/2015/06/chart">
              <c:ext xmlns:c16="http://schemas.microsoft.com/office/drawing/2014/chart" uri="{C3380CC4-5D6E-409C-BE32-E72D297353CC}">
                <c16:uniqueId val="{0000000C-D92A-40AE-A9BF-DB67ABE5DE1C}"/>
              </c:ext>
            </c:extLst>
          </c:dPt>
          <c:dPt>
            <c:idx val="7"/>
            <c:invertIfNegative val="0"/>
            <c:bubble3D val="0"/>
            <c:spPr>
              <a:solidFill>
                <a:schemeClr val="bg1">
                  <a:lumMod val="65000"/>
                </a:schemeClr>
              </a:solidFill>
              <a:ln>
                <a:noFill/>
              </a:ln>
              <a:effectLst/>
            </c:spPr>
            <c:extLst xmlns:c16r2="http://schemas.microsoft.com/office/drawing/2015/06/chart">
              <c:ext xmlns:c16="http://schemas.microsoft.com/office/drawing/2014/chart" uri="{C3380CC4-5D6E-409C-BE32-E72D297353CC}">
                <c16:uniqueId val="{0000000E-D92A-40AE-A9BF-DB67ABE5DE1C}"/>
              </c:ext>
            </c:extLst>
          </c:dPt>
          <c:dPt>
            <c:idx val="8"/>
            <c:invertIfNegative val="0"/>
            <c:bubble3D val="0"/>
            <c:spPr>
              <a:solidFill>
                <a:schemeClr val="bg1">
                  <a:lumMod val="65000"/>
                </a:schemeClr>
              </a:solidFill>
              <a:ln>
                <a:noFill/>
              </a:ln>
              <a:effectLst/>
            </c:spPr>
            <c:extLst xmlns:c16r2="http://schemas.microsoft.com/office/drawing/2015/06/chart">
              <c:ext xmlns:c16="http://schemas.microsoft.com/office/drawing/2014/chart" uri="{C3380CC4-5D6E-409C-BE32-E72D297353CC}">
                <c16:uniqueId val="{00000010-D92A-40AE-A9BF-DB67ABE5DE1C}"/>
              </c:ext>
            </c:extLst>
          </c:dPt>
          <c:dLbls>
            <c:dLbl>
              <c:idx val="4"/>
              <c:layout>
                <c:manualLayout>
                  <c:x val="0.0"/>
                  <c:y val="-0.0413913066150665"/>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50000"/>
                        </a:schemeClr>
                      </a:solidFill>
                      <a:latin typeface="+mn-lt"/>
                      <a:ea typeface="+mn-ea"/>
                      <a:cs typeface="+mn-cs"/>
                    </a:defRPr>
                  </a:pPr>
                  <a:endParaRPr lang="en-US"/>
                </a:p>
              </c:txPr>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8-D92A-40AE-A9BF-DB67ABE5DE1C}"/>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'Cost Summary'!$L$8:$L$19</c:f>
              <c:strCache>
                <c:ptCount val="12"/>
                <c:pt idx="0">
                  <c:v>Planning</c:v>
                </c:pt>
                <c:pt idx="1">
                  <c:v>Development of Systems</c:v>
                </c:pt>
                <c:pt idx="2">
                  <c:v>Advocacy</c:v>
                </c:pt>
                <c:pt idx="3">
                  <c:v>Legislation</c:v>
                </c:pt>
                <c:pt idx="4">
                  <c:v>Promotion</c:v>
                </c:pt>
                <c:pt idx="5">
                  <c:v>Initial Training</c:v>
                </c:pt>
                <c:pt idx="6">
                  <c:v>Program Management</c:v>
                </c:pt>
                <c:pt idx="7">
                  <c:v>Equipment Maintenance</c:v>
                </c:pt>
                <c:pt idx="8">
                  <c:v>Monitoring and Evaluation</c:v>
                </c:pt>
                <c:pt idx="9">
                  <c:v>Utilization</c:v>
                </c:pt>
                <c:pt idx="10">
                  <c:v>Recurrent Training</c:v>
                </c:pt>
                <c:pt idx="11">
                  <c:v>TOTAL</c:v>
                </c:pt>
              </c:strCache>
            </c:strRef>
          </c:cat>
          <c:val>
            <c:numRef>
              <c:f>'Cost Summary'!$O$8:$O$19</c:f>
              <c:numCache>
                <c:formatCode>0</c:formatCode>
                <c:ptCount val="12"/>
                <c:pt idx="1">
                  <c:v>0.0</c:v>
                </c:pt>
                <c:pt idx="2">
                  <c:v>0.0</c:v>
                </c:pt>
                <c:pt idx="3">
                  <c:v>0.0</c:v>
                </c:pt>
                <c:pt idx="4">
                  <c:v>0.0</c:v>
                </c:pt>
                <c:pt idx="5">
                  <c:v>0.0</c:v>
                </c:pt>
                <c:pt idx="6">
                  <c:v>0.0</c:v>
                </c:pt>
                <c:pt idx="7">
                  <c:v>0.0</c:v>
                </c:pt>
                <c:pt idx="8">
                  <c:v>0.0</c:v>
                </c:pt>
                <c:pt idx="9">
                  <c:v>0.0</c:v>
                </c:pt>
                <c:pt idx="10">
                  <c:v>0.0</c:v>
                </c:pt>
                <c:pt idx="11">
                  <c:v>0.0</c:v>
                </c:pt>
              </c:numCache>
            </c:numRef>
          </c:val>
          <c:extLst xmlns:c16r2="http://schemas.microsoft.com/office/drawing/2015/06/chart">
            <c:ext xmlns:c16="http://schemas.microsoft.com/office/drawing/2014/chart" uri="{C3380CC4-5D6E-409C-BE32-E72D297353CC}">
              <c16:uniqueId val="{00000011-D92A-40AE-A9BF-DB67ABE5DE1C}"/>
            </c:ext>
          </c:extLst>
        </c:ser>
        <c:dLbls>
          <c:dLblPos val="ctr"/>
          <c:showLegendKey val="0"/>
          <c:showVal val="1"/>
          <c:showCatName val="0"/>
          <c:showSerName val="0"/>
          <c:showPercent val="0"/>
          <c:showBubbleSize val="0"/>
        </c:dLbls>
        <c:gapWidth val="79"/>
        <c:overlap val="100"/>
        <c:axId val="227079696"/>
        <c:axId val="233985952"/>
      </c:barChart>
      <c:catAx>
        <c:axId val="227079696"/>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33985952"/>
        <c:crosses val="autoZero"/>
        <c:auto val="1"/>
        <c:lblAlgn val="ctr"/>
        <c:lblOffset val="100"/>
        <c:noMultiLvlLbl val="0"/>
      </c:catAx>
      <c:valAx>
        <c:axId val="233985952"/>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a:t>Thousand</a:t>
                </a:r>
                <a:r>
                  <a:rPr lang="en-US" baseline="0"/>
                  <a:t> euros</a:t>
                </a:r>
                <a:endParaRPr lang="en-US"/>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7079696"/>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r>
              <a:rPr lang="en-US"/>
              <a:t>Breakdown of Costs by Costing Framework Phases</a:t>
            </a:r>
          </a:p>
        </c:rich>
      </c:tx>
      <c:layout/>
      <c:overlay val="0"/>
      <c:spPr>
        <a:noFill/>
        <a:ln>
          <a:noFill/>
        </a:ln>
        <a:effectLst/>
      </c:spPr>
      <c:txPr>
        <a:bodyPr rot="0" spcFirstLastPara="1" vertOverflow="ellipsis" vert="horz" wrap="square" anchor="ctr" anchorCtr="1"/>
        <a:lstStyle/>
        <a:p>
          <a:pPr>
            <a:defRPr sz="1800" b="1" i="0" u="none" strike="noStrike" kern="1200" cap="all" spc="150" baseline="0">
              <a:solidFill>
                <a:schemeClr val="tx1">
                  <a:lumMod val="50000"/>
                  <a:lumOff val="50000"/>
                </a:schemeClr>
              </a:solidFill>
              <a:latin typeface="+mn-lt"/>
              <a:ea typeface="+mn-ea"/>
              <a:cs typeface="+mn-cs"/>
            </a:defRPr>
          </a:pPr>
          <a:endParaRPr lang="en-US"/>
        </a:p>
      </c:txPr>
    </c:title>
    <c:autoTitleDeleted val="0"/>
    <c:plotArea>
      <c:layout>
        <c:manualLayout>
          <c:layoutTarget val="inner"/>
          <c:xMode val="edge"/>
          <c:yMode val="edge"/>
          <c:x val="0.33855733394541"/>
          <c:y val="0.204713627322163"/>
          <c:w val="0.322885332109179"/>
          <c:h val="0.795286372677837"/>
        </c:manualLayout>
      </c:layout>
      <c:pieChart>
        <c:varyColors val="1"/>
        <c:ser>
          <c:idx val="0"/>
          <c:order val="0"/>
          <c:dPt>
            <c:idx val="0"/>
            <c:bubble3D val="0"/>
            <c:spPr>
              <a:pattFill prst="ltUpDiag">
                <a:fgClr>
                  <a:schemeClr val="accent1"/>
                </a:fgClr>
                <a:bgClr>
                  <a:schemeClr val="accent1">
                    <a:lumMod val="20000"/>
                    <a:lumOff val="80000"/>
                  </a:schemeClr>
                </a:bgClr>
              </a:pattFill>
              <a:ln w="19050">
                <a:solidFill>
                  <a:schemeClr val="lt1"/>
                </a:solidFill>
              </a:ln>
              <a:effectLst>
                <a:innerShdw blurRad="114300">
                  <a:schemeClr val="accent1"/>
                </a:innerShdw>
              </a:effectLst>
            </c:spPr>
            <c:extLst xmlns:c16r2="http://schemas.microsoft.com/office/drawing/2015/06/chart">
              <c:ext xmlns:c16="http://schemas.microsoft.com/office/drawing/2014/chart" uri="{C3380CC4-5D6E-409C-BE32-E72D297353CC}">
                <c16:uniqueId val="{00000001-9CE8-4ADD-AF6C-EFE4E824D3D1}"/>
              </c:ext>
            </c:extLst>
          </c:dPt>
          <c:dPt>
            <c:idx val="1"/>
            <c:bubble3D val="0"/>
            <c:spPr>
              <a:pattFill prst="ltUpDiag">
                <a:fgClr>
                  <a:schemeClr val="accent2"/>
                </a:fgClr>
                <a:bgClr>
                  <a:schemeClr val="accent2">
                    <a:lumMod val="20000"/>
                    <a:lumOff val="80000"/>
                  </a:schemeClr>
                </a:bgClr>
              </a:pattFill>
              <a:ln w="19050">
                <a:solidFill>
                  <a:schemeClr val="lt1"/>
                </a:solidFill>
              </a:ln>
              <a:effectLst>
                <a:innerShdw blurRad="114300">
                  <a:schemeClr val="accent2"/>
                </a:innerShdw>
              </a:effectLst>
            </c:spPr>
            <c:extLst xmlns:c16r2="http://schemas.microsoft.com/office/drawing/2015/06/chart">
              <c:ext xmlns:c16="http://schemas.microsoft.com/office/drawing/2014/chart" uri="{C3380CC4-5D6E-409C-BE32-E72D297353CC}">
                <c16:uniqueId val="{00000003-9CE8-4ADD-AF6C-EFE4E824D3D1}"/>
              </c:ext>
            </c:extLst>
          </c:dPt>
          <c:dPt>
            <c:idx val="2"/>
            <c:bubble3D val="0"/>
            <c:spPr>
              <a:pattFill prst="ltUpDiag">
                <a:fgClr>
                  <a:schemeClr val="accent3"/>
                </a:fgClr>
                <a:bgClr>
                  <a:schemeClr val="accent3">
                    <a:lumMod val="20000"/>
                    <a:lumOff val="80000"/>
                  </a:schemeClr>
                </a:bgClr>
              </a:pattFill>
              <a:ln w="19050">
                <a:solidFill>
                  <a:schemeClr val="lt1"/>
                </a:solidFill>
              </a:ln>
              <a:effectLst>
                <a:innerShdw blurRad="114300">
                  <a:schemeClr val="accent3"/>
                </a:innerShdw>
              </a:effectLst>
            </c:spPr>
            <c:extLst xmlns:c16r2="http://schemas.microsoft.com/office/drawing/2015/06/chart">
              <c:ext xmlns:c16="http://schemas.microsoft.com/office/drawing/2014/chart" uri="{C3380CC4-5D6E-409C-BE32-E72D297353CC}">
                <c16:uniqueId val="{00000005-9CE8-4ADD-AF6C-EFE4E824D3D1}"/>
              </c:ext>
            </c:extLst>
          </c:dPt>
          <c:cat>
            <c:strRef>
              <c:f>'Cost Summary'!$L$67:$L$69</c:f>
              <c:strCache>
                <c:ptCount val="3"/>
                <c:pt idx="0">
                  <c:v>Setup</c:v>
                </c:pt>
                <c:pt idx="1">
                  <c:v>Implementation</c:v>
                </c:pt>
                <c:pt idx="2">
                  <c:v>Operation</c:v>
                </c:pt>
              </c:strCache>
            </c:strRef>
          </c:cat>
          <c:val>
            <c:numRef>
              <c:f>'Cost Summary'!$M$67:$M$69</c:f>
              <c:numCache>
                <c:formatCode>General</c:formatCode>
                <c:ptCount val="3"/>
                <c:pt idx="0">
                  <c:v>0.0</c:v>
                </c:pt>
                <c:pt idx="1">
                  <c:v>0.0</c:v>
                </c:pt>
                <c:pt idx="2">
                  <c:v>0.0</c:v>
                </c:pt>
              </c:numCache>
            </c:numRef>
          </c:val>
          <c:extLst xmlns:c16r2="http://schemas.microsoft.com/office/drawing/2015/06/chart">
            <c:ext xmlns:c16="http://schemas.microsoft.com/office/drawing/2014/chart" uri="{C3380CC4-5D6E-409C-BE32-E72D297353CC}">
              <c16:uniqueId val="{00000006-9CE8-4ADD-AF6C-EFE4E824D3D1}"/>
            </c:ext>
          </c:extLst>
        </c:ser>
        <c:dLbls>
          <c:showLegendKey val="0"/>
          <c:showVal val="0"/>
          <c:showCatName val="0"/>
          <c:showSerName val="0"/>
          <c:showPercent val="0"/>
          <c:showBubbleSize val="0"/>
          <c:showLeaderLines val="1"/>
        </c:dLbls>
        <c:firstSliceAng val="0"/>
      </c:pieChart>
      <c:spPr>
        <a:noFill/>
        <a:ln>
          <a:noFill/>
        </a:ln>
        <a:effectLst/>
      </c:spPr>
    </c:plotArea>
    <c:legend>
      <c:legendPos val="t"/>
      <c:layout/>
      <c:overlay val="0"/>
      <c:spPr>
        <a:noFill/>
        <a:ln>
          <a:noFill/>
        </a:ln>
        <a:effectLst/>
      </c:spPr>
      <c:txPr>
        <a:bodyPr rot="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userShapes r:id="rId3"/>
</c:chartSpace>
</file>

<file path=xl/charts/chart4.xml><?xml version="1.0" encoding="utf-8"?>
<c:chartSpace xmlns:c="http://schemas.openxmlformats.org/drawingml/2006/chart" xmlns:a="http://schemas.openxmlformats.org/drawingml/2006/main" xmlns:r="http://schemas.openxmlformats.org/officeDocument/2006/relationships">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r>
              <a:rPr lang="en-US"/>
              <a:t>Total Cost per Line item</a:t>
            </a:r>
          </a:p>
        </c:rich>
      </c:tx>
      <c:layout/>
      <c:overlay val="0"/>
      <c:spPr>
        <a:noFill/>
        <a:ln>
          <a:noFill/>
        </a:ln>
        <a:effectLst/>
      </c:spPr>
      <c:txPr>
        <a:bodyPr rot="0" spcFirstLastPara="1" vertOverflow="ellipsis" vert="horz" wrap="square" anchor="ctr" anchorCtr="1"/>
        <a:lstStyle/>
        <a:p>
          <a:pPr>
            <a:defRPr sz="1600" b="1" i="0" u="none" strike="noStrike" kern="1200" cap="all" spc="120" normalizeH="0" baseline="0">
              <a:solidFill>
                <a:schemeClr val="tx1">
                  <a:lumMod val="65000"/>
                  <a:lumOff val="35000"/>
                </a:schemeClr>
              </a:solidFill>
              <a:latin typeface="+mn-lt"/>
              <a:ea typeface="+mn-ea"/>
              <a:cs typeface="+mn-cs"/>
            </a:defRPr>
          </a:pPr>
          <a:endParaRPr lang="en-US"/>
        </a:p>
      </c:txPr>
    </c:title>
    <c:autoTitleDeleted val="0"/>
    <c:plotArea>
      <c:layout/>
      <c:barChart>
        <c:barDir val="col"/>
        <c:grouping val="stacked"/>
        <c:varyColors val="0"/>
        <c:ser>
          <c:idx val="0"/>
          <c:order val="0"/>
          <c:spPr>
            <a:noFill/>
            <a:ln>
              <a:noFill/>
            </a:ln>
            <a:effectLst/>
          </c:spPr>
          <c:invertIfNegative val="0"/>
          <c:dPt>
            <c:idx val="0"/>
            <c:invertIfNegative val="0"/>
            <c:bubble3D val="0"/>
            <c:spPr>
              <a:solidFill>
                <a:srgbClr val="0094A4"/>
              </a:solidFill>
              <a:ln>
                <a:noFill/>
              </a:ln>
              <a:effectLst/>
            </c:spPr>
            <c:extLst xmlns:c16r2="http://schemas.microsoft.com/office/drawing/2015/06/chart">
              <c:ext xmlns:c16="http://schemas.microsoft.com/office/drawing/2014/chart" uri="{C3380CC4-5D6E-409C-BE32-E72D297353CC}">
                <c16:uniqueId val="{00000001-7DEB-47A5-8CB1-F1032D945BCB}"/>
              </c:ext>
            </c:extLst>
          </c:dPt>
          <c:dLbls>
            <c:dLbl>
              <c:idx val="0"/>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dLbl>
            <c:dLbl>
              <c:idx val="11"/>
              <c:delete val="1"/>
              <c:extLst xmlns:c16r2="http://schemas.microsoft.com/office/drawing/2015/06/chart">
                <c:ext xmlns:c16="http://schemas.microsoft.com/office/drawing/2014/chart" uri="{C3380CC4-5D6E-409C-BE32-E72D297353CC}">
                  <c16:uniqueId val="{00000002-7DEB-47A5-8CB1-F1032D945BCB}"/>
                </c:ext>
                <c:ext xmlns:c15="http://schemas.microsoft.com/office/drawing/2012/chart" uri="{CE6537A1-D6FC-4f65-9D91-7224C49458BB}"/>
              </c:extLst>
            </c:dLbl>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'Cost Summary'!$L$33:$L$44</c:f>
              <c:strCache>
                <c:ptCount val="12"/>
                <c:pt idx="0">
                  <c:v>Salaried Labor</c:v>
                </c:pt>
                <c:pt idx="1">
                  <c:v>Consultants</c:v>
                </c:pt>
                <c:pt idx="2">
                  <c:v>Contract</c:v>
                </c:pt>
                <c:pt idx="3">
                  <c:v>Volunteer Labor</c:v>
                </c:pt>
                <c:pt idx="4">
                  <c:v>Rent</c:v>
                </c:pt>
                <c:pt idx="5">
                  <c:v>Transport</c:v>
                </c:pt>
                <c:pt idx="6">
                  <c:v>Per Diem</c:v>
                </c:pt>
                <c:pt idx="7">
                  <c:v>Consumable Supplies</c:v>
                </c:pt>
                <c:pt idx="8">
                  <c:v>Materials</c:v>
                </c:pt>
                <c:pt idx="9">
                  <c:v>Overhead</c:v>
                </c:pt>
                <c:pt idx="10">
                  <c:v>Equipment</c:v>
                </c:pt>
                <c:pt idx="11">
                  <c:v>TOTAL</c:v>
                </c:pt>
              </c:strCache>
            </c:strRef>
          </c:cat>
          <c:val>
            <c:numRef>
              <c:f>'Cost Summary'!$M$33:$M$44</c:f>
              <c:numCache>
                <c:formatCode>0</c:formatCode>
                <c:ptCount val="12"/>
                <c:pt idx="0">
                  <c:v>0.0</c:v>
                </c:pt>
                <c:pt idx="1">
                  <c:v>0.0</c:v>
                </c:pt>
                <c:pt idx="2">
                  <c:v>0.0</c:v>
                </c:pt>
                <c:pt idx="3">
                  <c:v>0.0</c:v>
                </c:pt>
                <c:pt idx="4">
                  <c:v>0.0</c:v>
                </c:pt>
                <c:pt idx="5">
                  <c:v>0.0</c:v>
                </c:pt>
                <c:pt idx="6">
                  <c:v>0.0</c:v>
                </c:pt>
                <c:pt idx="7">
                  <c:v>0.0</c:v>
                </c:pt>
                <c:pt idx="8">
                  <c:v>0.0</c:v>
                </c:pt>
                <c:pt idx="9">
                  <c:v>0.0</c:v>
                </c:pt>
                <c:pt idx="10">
                  <c:v>0.0</c:v>
                </c:pt>
                <c:pt idx="11">
                  <c:v>0.0</c:v>
                </c:pt>
              </c:numCache>
            </c:numRef>
          </c:val>
          <c:extLst xmlns:c16r2="http://schemas.microsoft.com/office/drawing/2015/06/chart">
            <c:ext xmlns:c16="http://schemas.microsoft.com/office/drawing/2014/chart" uri="{C3380CC4-5D6E-409C-BE32-E72D297353CC}">
              <c16:uniqueId val="{00000003-7DEB-47A5-8CB1-F1032D945BCB}"/>
            </c:ext>
          </c:extLst>
        </c:ser>
        <c:ser>
          <c:idx val="1"/>
          <c:order val="1"/>
          <c:spPr>
            <a:solidFill>
              <a:srgbClr val="0094A4"/>
            </a:solidFill>
            <a:ln>
              <a:noFill/>
            </a:ln>
            <a:effectLst/>
          </c:spPr>
          <c:invertIfNegative val="0"/>
          <c:dLbls>
            <c:dLbl>
              <c:idx val="2"/>
              <c:layout>
                <c:manualLayout>
                  <c:x val="0.00411809774743977"/>
                  <c:y val="-0.0434227977659601"/>
                </c:manualLayout>
              </c:layout>
              <c:numFmt formatCode="#,##0.00" sourceLinked="0"/>
              <c:spPr>
                <a:noFill/>
                <a:ln>
                  <a:noFill/>
                </a:ln>
                <a:effectLst/>
              </c:spPr>
              <c:txPr>
                <a:bodyPr rot="0" spcFirstLastPara="1" vertOverflow="ellipsis" vert="horz" wrap="square" lIns="38100" tIns="19050" rIns="38100" bIns="19050" anchor="ctr" anchorCtr="1">
                  <a:noAutofit/>
                </a:bodyPr>
                <a:lstStyle/>
                <a:p>
                  <a:pPr>
                    <a:defRPr sz="900" b="0" i="0" u="none" strike="noStrike" kern="1200" baseline="0">
                      <a:solidFill>
                        <a:schemeClr val="bg1">
                          <a:lumMod val="50000"/>
                        </a:schemeClr>
                      </a:solidFill>
                      <a:latin typeface="+mn-lt"/>
                      <a:ea typeface="+mn-ea"/>
                      <a:cs typeface="+mn-cs"/>
                    </a:defRPr>
                  </a:pPr>
                  <a:endParaRPr lang="en-US"/>
                </a:p>
              </c:txPr>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4-7DEB-47A5-8CB1-F1032D945BCB}"/>
                </c:ext>
                <c:ext xmlns:c15="http://schemas.microsoft.com/office/drawing/2012/chart" uri="{CE6537A1-D6FC-4f65-9D91-7224C49458BB}">
                  <c15:layout>
                    <c:manualLayout>
                      <c:w val="0.0444749553916364"/>
                      <c:h val="0.0343041525660925"/>
                    </c:manualLayout>
                  </c15:layout>
                </c:ext>
              </c:extLst>
            </c:dLbl>
            <c:dLbl>
              <c:idx val="4"/>
              <c:layout>
                <c:manualLayout>
                  <c:x val="0.0"/>
                  <c:y val="-0.0413913066150665"/>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1000" b="0" i="0" u="none" strike="noStrike" kern="1200" baseline="0">
                      <a:solidFill>
                        <a:schemeClr val="bg1">
                          <a:lumMod val="50000"/>
                        </a:schemeClr>
                      </a:solidFill>
                      <a:latin typeface="+mn-lt"/>
                      <a:ea typeface="+mn-ea"/>
                      <a:cs typeface="+mn-cs"/>
                    </a:defRPr>
                  </a:pPr>
                  <a:endParaRPr lang="en-US"/>
                </a:p>
              </c:txPr>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5-7DEB-47A5-8CB1-F1032D945BCB}"/>
                </c:ext>
                <c:ext xmlns:c15="http://schemas.microsoft.com/office/drawing/2012/chart" uri="{CE6537A1-D6FC-4f65-9D91-7224C49458BB}">
                  <c15:layout/>
                </c:ext>
              </c:extLst>
            </c:dLbl>
            <c:dLbl>
              <c:idx val="5"/>
              <c:layout>
                <c:manualLayout>
                  <c:x val="-8.62964962521736E-17"/>
                  <c:y val="-0.0384847441402471"/>
                </c:manualLayout>
              </c:layout>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bg1">
                          <a:lumMod val="50000"/>
                        </a:schemeClr>
                      </a:solidFill>
                      <a:latin typeface="+mn-lt"/>
                      <a:ea typeface="+mn-ea"/>
                      <a:cs typeface="+mn-cs"/>
                    </a:defRPr>
                  </a:pPr>
                  <a:endParaRPr lang="en-US"/>
                </a:p>
              </c:txPr>
              <c:dLblPos val="ctr"/>
              <c:showLegendKey val="0"/>
              <c:showVal val="1"/>
              <c:showCatName val="0"/>
              <c:showSerName val="0"/>
              <c:showPercent val="0"/>
              <c:showBubbleSize val="0"/>
              <c:extLst xmlns:c16r2="http://schemas.microsoft.com/office/drawing/2015/06/chart">
                <c:ext xmlns:c16="http://schemas.microsoft.com/office/drawing/2014/chart" uri="{C3380CC4-5D6E-409C-BE32-E72D297353CC}">
                  <c16:uniqueId val="{00000006-7DEB-47A5-8CB1-F1032D945BCB}"/>
                </c:ext>
                <c:ext xmlns:c15="http://schemas.microsoft.com/office/drawing/2012/chart" uri="{CE6537A1-D6FC-4f65-9D91-7224C49458BB}">
                  <c15:layout/>
                </c:ext>
              </c:extLst>
            </c:dLbl>
            <c:numFmt formatCode="#,##0.00" sourceLinked="0"/>
            <c:spPr>
              <a:noFill/>
              <a:ln>
                <a:noFill/>
              </a:ln>
              <a:effectLst/>
            </c:spPr>
            <c:txPr>
              <a:bodyPr rot="0" spcFirstLastPara="1" vertOverflow="ellipsis" vert="horz" wrap="square" lIns="38100" tIns="19050" rIns="38100" bIns="19050" anchor="ctr" anchorCtr="1">
                <a:spAutoFit/>
              </a:bodyPr>
              <a:lstStyle/>
              <a:p>
                <a:pPr>
                  <a:defRPr sz="900" b="0" i="0" u="none" strike="noStrike" kern="1200" baseline="0">
                    <a:solidFill>
                      <a:schemeClr val="lt1"/>
                    </a:solidFill>
                    <a:latin typeface="+mn-lt"/>
                    <a:ea typeface="+mn-ea"/>
                    <a:cs typeface="+mn-cs"/>
                  </a:defRPr>
                </a:pPr>
                <a:endParaRPr lang="en-US"/>
              </a:p>
            </c:txPr>
            <c:dLblPos val="ctr"/>
            <c:showLegendKey val="0"/>
            <c:showVal val="1"/>
            <c:showCatName val="0"/>
            <c:showSerName val="0"/>
            <c:showPercent val="0"/>
            <c:showBubbleSize val="0"/>
            <c:showLeaderLines val="0"/>
            <c:extLst xmlns:c16r2="http://schemas.microsoft.com/office/drawing/2015/06/chart">
              <c:ext xmlns:c15="http://schemas.microsoft.com/office/drawing/2012/chart" uri="{CE6537A1-D6FC-4f65-9D91-7224C49458BB}">
                <c15:layout/>
                <c15:showLeaderLines val="1"/>
                <c15:leaderLines>
                  <c:spPr>
                    <a:ln w="9525">
                      <a:solidFill>
                        <a:schemeClr val="tx1">
                          <a:lumMod val="35000"/>
                          <a:lumOff val="65000"/>
                        </a:schemeClr>
                      </a:solidFill>
                    </a:ln>
                    <a:effectLst/>
                  </c:spPr>
                </c15:leaderLines>
              </c:ext>
            </c:extLst>
          </c:dLbls>
          <c:cat>
            <c:strRef>
              <c:f>'Cost Summary'!$L$33:$L$44</c:f>
              <c:strCache>
                <c:ptCount val="12"/>
                <c:pt idx="0">
                  <c:v>Salaried Labor</c:v>
                </c:pt>
                <c:pt idx="1">
                  <c:v>Consultants</c:v>
                </c:pt>
                <c:pt idx="2">
                  <c:v>Contract</c:v>
                </c:pt>
                <c:pt idx="3">
                  <c:v>Volunteer Labor</c:v>
                </c:pt>
                <c:pt idx="4">
                  <c:v>Rent</c:v>
                </c:pt>
                <c:pt idx="5">
                  <c:v>Transport</c:v>
                </c:pt>
                <c:pt idx="6">
                  <c:v>Per Diem</c:v>
                </c:pt>
                <c:pt idx="7">
                  <c:v>Consumable Supplies</c:v>
                </c:pt>
                <c:pt idx="8">
                  <c:v>Materials</c:v>
                </c:pt>
                <c:pt idx="9">
                  <c:v>Overhead</c:v>
                </c:pt>
                <c:pt idx="10">
                  <c:v>Equipment</c:v>
                </c:pt>
                <c:pt idx="11">
                  <c:v>TOTAL</c:v>
                </c:pt>
              </c:strCache>
            </c:strRef>
          </c:cat>
          <c:val>
            <c:numRef>
              <c:f>'Cost Summary'!$O$33:$O$44</c:f>
              <c:numCache>
                <c:formatCode>0</c:formatCode>
                <c:ptCount val="12"/>
                <c:pt idx="1">
                  <c:v>0.0</c:v>
                </c:pt>
                <c:pt idx="2">
                  <c:v>0.0</c:v>
                </c:pt>
                <c:pt idx="3">
                  <c:v>0.0</c:v>
                </c:pt>
                <c:pt idx="4">
                  <c:v>0.0</c:v>
                </c:pt>
                <c:pt idx="5">
                  <c:v>0.0</c:v>
                </c:pt>
                <c:pt idx="6">
                  <c:v>0.0</c:v>
                </c:pt>
                <c:pt idx="7">
                  <c:v>0.0</c:v>
                </c:pt>
                <c:pt idx="8">
                  <c:v>0.0</c:v>
                </c:pt>
                <c:pt idx="9">
                  <c:v>0.0</c:v>
                </c:pt>
                <c:pt idx="10">
                  <c:v>0.0</c:v>
                </c:pt>
                <c:pt idx="11">
                  <c:v>0.0</c:v>
                </c:pt>
              </c:numCache>
            </c:numRef>
          </c:val>
          <c:extLst xmlns:c16r2="http://schemas.microsoft.com/office/drawing/2015/06/chart">
            <c:ext xmlns:c16="http://schemas.microsoft.com/office/drawing/2014/chart" uri="{C3380CC4-5D6E-409C-BE32-E72D297353CC}">
              <c16:uniqueId val="{00000007-7DEB-47A5-8CB1-F1032D945BCB}"/>
            </c:ext>
          </c:extLst>
        </c:ser>
        <c:dLbls>
          <c:dLblPos val="ctr"/>
          <c:showLegendKey val="0"/>
          <c:showVal val="1"/>
          <c:showCatName val="0"/>
          <c:showSerName val="0"/>
          <c:showPercent val="0"/>
          <c:showBubbleSize val="0"/>
        </c:dLbls>
        <c:gapWidth val="79"/>
        <c:overlap val="100"/>
        <c:axId val="229040384"/>
        <c:axId val="230777248"/>
      </c:barChart>
      <c:catAx>
        <c:axId val="229040384"/>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800" b="0" i="0" u="none" strike="noStrike" kern="1200" cap="all" spc="120" normalizeH="0" baseline="0">
                <a:solidFill>
                  <a:schemeClr val="tx1">
                    <a:lumMod val="65000"/>
                    <a:lumOff val="35000"/>
                  </a:schemeClr>
                </a:solidFill>
                <a:latin typeface="+mn-lt"/>
                <a:ea typeface="+mn-ea"/>
                <a:cs typeface="+mn-cs"/>
              </a:defRPr>
            </a:pPr>
            <a:endParaRPr lang="en-US"/>
          </a:p>
        </c:txPr>
        <c:crossAx val="230777248"/>
        <c:crosses val="autoZero"/>
        <c:auto val="1"/>
        <c:lblAlgn val="ctr"/>
        <c:lblOffset val="100"/>
        <c:noMultiLvlLbl val="0"/>
      </c:catAx>
      <c:valAx>
        <c:axId val="230777248"/>
        <c:scaling>
          <c:orientation val="minMax"/>
        </c:scaling>
        <c:delete val="0"/>
        <c:axPos val="l"/>
        <c:majorGridlines>
          <c:spPr>
            <a:ln w="9525" cap="flat" cmpd="sng" algn="ctr">
              <a:solidFill>
                <a:schemeClr val="tx1">
                  <a:lumMod val="15000"/>
                  <a:lumOff val="85000"/>
                </a:schemeClr>
              </a:solidFill>
              <a:round/>
            </a:ln>
            <a:effectLst/>
          </c:spPr>
        </c:majorGridlines>
        <c:title>
          <c:tx>
            <c:rich>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r>
                  <a:rPr lang="en-US" baseline="0"/>
                  <a:t>Million euros</a:t>
                </a:r>
                <a:endParaRPr lang="en-US"/>
              </a:p>
            </c:rich>
          </c:tx>
          <c:layout/>
          <c:overlay val="0"/>
          <c:spPr>
            <a:noFill/>
            <a:ln>
              <a:noFill/>
            </a:ln>
            <a:effectLst/>
          </c:spPr>
          <c:txPr>
            <a:bodyPr rot="-5400000" spcFirstLastPara="1" vertOverflow="ellipsis" vert="horz" wrap="square" anchor="ctr" anchorCtr="1"/>
            <a:lstStyle/>
            <a:p>
              <a:pPr>
                <a:defRPr sz="900" b="0" i="0" u="none" strike="noStrike" kern="1200" cap="all" baseline="0">
                  <a:solidFill>
                    <a:schemeClr val="tx1">
                      <a:lumMod val="65000"/>
                      <a:lumOff val="35000"/>
                    </a:schemeClr>
                  </a:solidFill>
                  <a:latin typeface="+mn-lt"/>
                  <a:ea typeface="+mn-ea"/>
                  <a:cs typeface="+mn-cs"/>
                </a:defRPr>
              </a:pPr>
              <a:endParaRPr lang="en-US"/>
            </a:p>
          </c:txPr>
        </c:title>
        <c:numFmt formatCode="0" sourceLinked="0"/>
        <c:majorTickMark val="out"/>
        <c:minorTickMark val="none"/>
        <c:tickLblPos val="nextTo"/>
        <c:spPr>
          <a:noFill/>
          <a:ln w="9525" cap="flat" cmpd="sng" algn="ctr">
            <a:solidFill>
              <a:schemeClr val="dk1">
                <a:lumMod val="15000"/>
                <a:lumOff val="85000"/>
              </a:schemeClr>
            </a:solidFill>
            <a:round/>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n-US"/>
          </a:p>
        </c:txPr>
        <c:crossAx val="229040384"/>
        <c:crosses val="autoZero"/>
        <c:crossBetween val="between"/>
      </c:valAx>
      <c:spPr>
        <a:noFill/>
        <a:ln>
          <a:noFill/>
        </a:ln>
        <a:effectLst/>
      </c:spPr>
    </c:plotArea>
    <c:plotVisOnly val="1"/>
    <c:dispBlanksAs val="gap"/>
    <c:showDLblsOverMax val="0"/>
  </c:chart>
  <c:spPr>
    <a:solidFill>
      <a:schemeClr val="lt1"/>
    </a:solidFill>
    <a:ln w="9525" cap="flat" cmpd="sng" algn="ctr">
      <a:solidFill>
        <a:schemeClr val="tx1">
          <a:lumMod val="15000"/>
          <a:lumOff val="85000"/>
        </a:schemeClr>
      </a:solid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252">
  <cs:axisTitle>
    <cs:lnRef idx="0"/>
    <cs:fillRef idx="0"/>
    <cs:effectRef idx="0"/>
    <cs:fontRef idx="minor">
      <a:schemeClr val="tx1">
        <a:lumMod val="65000"/>
        <a:lumOff val="35000"/>
      </a:schemeClr>
    </cs:fontRef>
    <cs:defRPr sz="900" b="1" kern="1200"/>
  </cs:axisTitle>
  <cs:categoryAxis>
    <cs:lnRef idx="0"/>
    <cs:fillRef idx="0"/>
    <cs:effectRef idx="0"/>
    <cs:fontRef idx="minor">
      <a:schemeClr val="tx1">
        <a:lumMod val="65000"/>
        <a:lumOff val="35000"/>
      </a:schemeClr>
    </cs:fontRef>
    <cs:spPr>
      <a:ln w="19050" cap="flat" cmpd="sng" algn="ctr">
        <a:solidFill>
          <a:schemeClr val="tx1">
            <a:lumMod val="25000"/>
            <a:lumOff val="75000"/>
          </a:schemeClr>
        </a:solidFill>
        <a:round/>
      </a:ln>
    </cs:spPr>
    <cs:defRPr sz="900" kern="1200"/>
  </cs:categoryAxis>
  <cs:chartArea mods="allowNoFillOverride allowNoLineOverride">
    <cs:lnRef idx="0"/>
    <cs:fillRef idx="0"/>
    <cs:effectRef idx="0"/>
    <cs:fontRef idx="minor">
      <a:schemeClr val="dk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styleClr val="auto"/>
    </cs:effectRef>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
  <cs:dataPoint3D>
    <cs:lnRef idx="0"/>
    <cs:fillRef idx="0">
      <cs:styleClr val="auto"/>
    </cs:fillRef>
    <cs:effectRef idx="0"/>
    <cs:fontRef idx="minor">
      <a:schemeClr val="dk1"/>
    </cs:fontRef>
    <cs:spPr>
      <a:pattFill prst="ltUpDiag">
        <a:fgClr>
          <a:schemeClr val="phClr"/>
        </a:fgClr>
        <a:bgClr>
          <a:schemeClr val="phClr">
            <a:lumMod val="20000"/>
            <a:lumOff val="80000"/>
          </a:schemeClr>
        </a:bgClr>
      </a:pattFill>
      <a:ln w="19050">
        <a:solidFill>
          <a:schemeClr val="lt1"/>
        </a:solidFill>
      </a:ln>
      <a:effectLst>
        <a:innerShdw blurRad="114300">
          <a:schemeClr val="phClr"/>
        </a:innerShdw>
      </a:effectLst>
    </cs:spPr>
  </cs:dataPoint3D>
  <cs:dataPointLine>
    <cs:lnRef idx="0">
      <cs:styleClr val="auto"/>
    </cs:lnRef>
    <cs:fillRef idx="0"/>
    <cs:effectRef idx="0"/>
    <cs:fontRef idx="minor">
      <a:schemeClr val="dk1"/>
    </cs:fontRef>
    <cs:spPr>
      <a:ln w="28575" cap="rnd">
        <a:solidFill>
          <a:schemeClr val="phClr"/>
        </a:solidFill>
        <a:round/>
      </a:ln>
    </cs:spPr>
  </cs:dataPointLine>
  <cs:dataPointMarker>
    <cs:lnRef idx="0"/>
    <cs:fillRef idx="0">
      <cs:styleClr val="auto"/>
    </cs:fillRef>
    <cs:effectRef idx="0"/>
    <cs:fontRef idx="minor">
      <a:schemeClr val="dk1"/>
    </cs:fontRef>
    <cs:spPr>
      <a:solidFill>
        <a:schemeClr val="phClr"/>
      </a:solidFill>
      <a:ln w="9525">
        <a:solidFill>
          <a:schemeClr val="lt1"/>
        </a:solidFill>
      </a:ln>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50000"/>
            <a:lumOff val="50000"/>
          </a:schemeClr>
        </a:solidFill>
      </a:ln>
    </cs:spPr>
  </cs:downBar>
  <cs:dropLine>
    <cs:lnRef idx="0"/>
    <cs:fillRef idx="0"/>
    <cs:effectRef idx="0"/>
    <cs:fontRef idx="minor">
      <a:schemeClr val="dk1"/>
    </cs:fontRef>
    <cs:spPr>
      <a:ln w="9525">
        <a:solidFill>
          <a:schemeClr val="tx1">
            <a:lumMod val="35000"/>
            <a:lumOff val="65000"/>
          </a:schemeClr>
        </a:solidFill>
        <a:round/>
      </a:ln>
    </cs:spPr>
  </cs:dropLine>
  <cs:errorBar>
    <cs:lnRef idx="0"/>
    <cs:fillRef idx="0"/>
    <cs:effectRef idx="0"/>
    <cs:fontRef idx="minor">
      <a:schemeClr val="dk1"/>
    </cs:fontRef>
    <cs:spPr>
      <a:ln w="9525">
        <a:solidFill>
          <a:schemeClr val="tx1">
            <a:lumMod val="50000"/>
            <a:lumOff val="50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a:solidFill>
          <a:schemeClr val="tx1">
            <a:lumMod val="15000"/>
            <a:lumOff val="85000"/>
          </a:schemeClr>
        </a:solidFill>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35000"/>
            <a:lumOff val="65000"/>
          </a:schemeClr>
        </a:solidFill>
        <a:round/>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50000"/>
        <a:lumOff val="50000"/>
      </a:schemeClr>
    </cs:fontRef>
    <cs:defRPr sz="1800" b="1" kern="1200" cap="all" spc="15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50000"/>
            <a:lumOff val="50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298">
  <cs:axisTitle>
    <cs:lnRef idx="0"/>
    <cs:fillRef idx="0"/>
    <cs:effectRef idx="0"/>
    <cs:fontRef idx="minor">
      <a:schemeClr val="tx1">
        <a:lumMod val="65000"/>
        <a:lumOff val="35000"/>
      </a:schemeClr>
    </cs:fontRef>
    <cs:defRPr sz="900" kern="1200" cap="all"/>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800" kern="1200" cap="all" spc="120" normalizeH="0" baseline="0"/>
  </cs:categoryAxis>
  <cs:chartArea mods="allowNoFillOverride allowNoLineOverride">
    <cs:lnRef idx="0"/>
    <cs:fillRef idx="0"/>
    <cs:effectRef idx="0"/>
    <cs:fontRef idx="minor">
      <a:schemeClr val="dk1"/>
    </cs:fontRef>
    <cs:spPr>
      <a:solidFill>
        <a:schemeClr val="lt1"/>
      </a:solidFill>
      <a:ln w="9525" cap="flat" cmpd="sng" algn="ctr">
        <a:solidFill>
          <a:schemeClr val="tx1">
            <a:lumMod val="15000"/>
            <a:lumOff val="85000"/>
          </a:schemeClr>
        </a:solidFill>
        <a:round/>
      </a:ln>
    </cs:spPr>
    <cs:defRPr sz="900" kern="1200"/>
  </cs:chartArea>
  <cs:dataLabel>
    <cs:lnRef idx="0"/>
    <cs:fillRef idx="0"/>
    <cs:effectRef idx="0"/>
    <cs:fontRef idx="minor">
      <a:schemeClr val="lt1"/>
    </cs:fontRef>
    <cs:defRPr sz="900" b="0" i="0" u="none" strike="noStrike" kern="1200" baseline="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solidFill>
    </cs:spPr>
  </cs:dataPoint>
  <cs:dataPoint3D>
    <cs:lnRef idx="0"/>
    <cs:fillRef idx="0">
      <cs:styleClr val="auto"/>
    </cs:fillRef>
    <cs:effectRef idx="0"/>
    <cs:fontRef idx="minor">
      <a:schemeClr val="dk1"/>
    </cs:fontRef>
    <cs:spPr>
      <a:solidFill>
        <a:schemeClr val="phClr"/>
      </a:solidFill>
    </cs:spPr>
  </cs:dataPoint3D>
  <cs:dataPointLine>
    <cs:lnRef idx="0">
      <cs:styleClr val="auto"/>
    </cs:lnRef>
    <cs:fillRef idx="0"/>
    <cs:effectRef idx="0"/>
    <cs:fontRef idx="minor">
      <a:schemeClr val="dk1"/>
    </cs:fontRef>
    <cs:spPr>
      <a:ln w="22225" cap="rnd">
        <a:solidFill>
          <a:schemeClr val="phClr"/>
        </a:solidFill>
        <a:round/>
      </a:ln>
    </cs:spPr>
  </cs:dataPointLine>
  <cs:dataPointMarker>
    <cs:lnRef idx="0">
      <cs:styleClr val="auto"/>
    </cs:lnRef>
    <cs:fillRef idx="0">
      <cs:styleClr val="auto"/>
    </cs:fillRef>
    <cs:effectRef idx="0"/>
    <cs:fontRef idx="minor">
      <a:schemeClr val="dk1"/>
    </cs:fontRef>
    <cs:spPr>
      <a:solidFill>
        <a:schemeClr val="phClr"/>
      </a:solidFill>
      <a:ln w="9525">
        <a:solidFill>
          <a:schemeClr val="phClr"/>
        </a:solidFill>
        <a:round/>
      </a:ln>
    </cs:spPr>
  </cs:dataPointMarker>
  <cs:dataPointMarkerLayout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tx1">
        <a:lumMod val="65000"/>
        <a:lumOff val="35000"/>
      </a:schemeClr>
    </cs:fontRef>
    <cs:spPr>
      <a:ln w="9525">
        <a:solidFill>
          <a:schemeClr val="tx1">
            <a:lumMod val="15000"/>
            <a:lumOff val="85000"/>
          </a:schemeClr>
        </a:solidFill>
      </a:ln>
    </cs:spPr>
    <cs:defRPr sz="900" kern="1200"/>
  </cs:dataTable>
  <cs:downBar>
    <cs:lnRef idx="0"/>
    <cs:fillRef idx="0"/>
    <cs:effectRef idx="0"/>
    <cs:fontRef idx="minor">
      <a:schemeClr val="dk1"/>
    </cs:fontRef>
    <cs:spPr>
      <a:solidFill>
        <a:schemeClr val="dk1">
          <a:lumMod val="75000"/>
          <a:lumOff val="25000"/>
        </a:schemeClr>
      </a:solidFill>
      <a:ln w="9525">
        <a:solidFill>
          <a:schemeClr val="tx1">
            <a:lumMod val="15000"/>
            <a:lumOff val="85000"/>
          </a:schemeClr>
        </a:solidFill>
      </a:ln>
    </cs:spPr>
  </cs:downBar>
  <cs:dropLine>
    <cs:lnRef idx="0"/>
    <cs:fillRef idx="0"/>
    <cs:effectRef idx="0"/>
    <cs:fontRef idx="minor">
      <a:schemeClr val="dk1"/>
    </cs:fontRef>
    <cs:spPr>
      <a:ln w="9525">
        <a:solidFill>
          <a:schemeClr val="tx1">
            <a:lumMod val="35000"/>
            <a:lumOff val="65000"/>
          </a:schemeClr>
        </a:solidFill>
      </a:ln>
    </cs:spPr>
  </cs:dropLine>
  <cs:errorBar>
    <cs:lnRef idx="0"/>
    <cs:fillRef idx="0"/>
    <cs:effectRef idx="0"/>
    <cs:fontRef idx="minor">
      <a:schemeClr val="dk1"/>
    </cs:fontRef>
    <cs:spPr>
      <a:ln w="9525">
        <a:solidFill>
          <a:schemeClr val="tx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solidFill>
          <a:schemeClr val="tx1">
            <a:lumMod val="15000"/>
            <a:lumOff val="85000"/>
          </a:schemeClr>
        </a:solidFill>
        <a:round/>
      </a:ln>
    </cs:spPr>
  </cs:gridlineMajor>
  <cs:gridlineMinor>
    <cs:lnRef idx="0"/>
    <cs:fillRef idx="0"/>
    <cs:effectRef idx="0"/>
    <cs:fontRef idx="minor">
      <a:schemeClr val="dk1"/>
    </cs:fontRef>
    <cs:spPr>
      <a:ln>
        <a:solidFill>
          <a:schemeClr val="tx1">
            <a:lumMod val="5000"/>
            <a:lumOff val="95000"/>
          </a:schemeClr>
        </a:solidFill>
      </a:ln>
    </cs:spPr>
  </cs:gridlineMinor>
  <cs:hiLoLine>
    <cs:lnRef idx="0"/>
    <cs:fillRef idx="0"/>
    <cs:effectRef idx="0"/>
    <cs:fontRef idx="minor">
      <a:schemeClr val="dk1"/>
    </cs:fontRef>
    <cs:spPr>
      <a:ln w="9525">
        <a:solidFill>
          <a:schemeClr val="tx1">
            <a:lumMod val="50000"/>
            <a:lumOff val="50000"/>
          </a:schemeClr>
        </a:solidFill>
      </a:ln>
    </cs:spPr>
  </cs:hiLoLine>
  <cs:leaderLine>
    <cs:lnRef idx="0"/>
    <cs:fillRef idx="0"/>
    <cs:effectRef idx="0"/>
    <cs:fontRef idx="minor">
      <a:schemeClr val="dk1"/>
    </cs:fontRef>
    <cs:spPr>
      <a:ln w="9525">
        <a:solidFill>
          <a:schemeClr val="tx1">
            <a:lumMod val="35000"/>
            <a:lumOff val="65000"/>
          </a:schemeClr>
        </a:solidFill>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dk1"/>
    </cs:fontRef>
  </cs:plotArea>
  <cs:plotArea3D mods="allowNoFillOverride allowNoLineOverride">
    <cs:lnRef idx="0"/>
    <cs:fillRef idx="0"/>
    <cs:effectRef idx="0"/>
    <cs:fontRef idx="minor">
      <a:schemeClr val="dk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dk1"/>
    </cs:fontRef>
    <cs:spPr>
      <a:ln w="9525">
        <a:solidFill>
          <a:schemeClr val="tx1">
            <a:lumMod val="35000"/>
            <a:lumOff val="65000"/>
          </a:schemeClr>
        </a:solidFill>
        <a:round/>
      </a:ln>
    </cs:spPr>
  </cs:seriesLine>
  <cs:title>
    <cs:lnRef idx="0"/>
    <cs:fillRef idx="0"/>
    <cs:effectRef idx="0"/>
    <cs:fontRef idx="minor">
      <a:schemeClr val="tx1">
        <a:lumMod val="65000"/>
        <a:lumOff val="35000"/>
      </a:schemeClr>
    </cs:fontRef>
    <cs:defRPr sz="1600" b="1" kern="1200" cap="all" spc="120" normalizeH="0" baseline="0"/>
  </cs:title>
  <cs:trendline>
    <cs:lnRef idx="0">
      <cs:styleClr val="auto"/>
    </cs:lnRef>
    <cs:fillRef idx="0"/>
    <cs:effectRef idx="0"/>
    <cs:fontRef idx="minor">
      <a:schemeClr val="dk1"/>
    </cs:fontRef>
    <cs:spPr>
      <a:ln w="19050" cap="rnd">
        <a:solidFill>
          <a:schemeClr val="phClr"/>
        </a:solidFill>
        <a:prstDash val="sysDash"/>
      </a:ln>
    </cs:spPr>
  </cs:trendline>
  <cs:trendlineLabel>
    <cs:lnRef idx="0"/>
    <cs:fillRef idx="0"/>
    <cs:effectRef idx="0"/>
    <cs:fontRef idx="minor">
      <a:schemeClr val="tx1">
        <a:lumMod val="65000"/>
        <a:lumOff val="35000"/>
      </a:schemeClr>
    </cs:fontRef>
    <cs:defRPr sz="800" kern="1200"/>
  </cs:trendlineLabel>
  <cs:upBar>
    <cs:lnRef idx="0"/>
    <cs:fillRef idx="0"/>
    <cs:effectRef idx="0"/>
    <cs:fontRef idx="minor">
      <a:schemeClr val="dk1"/>
    </cs:fontRef>
    <cs:spPr>
      <a:solidFill>
        <a:schemeClr val="lt1"/>
      </a:solidFill>
      <a:ln w="9525">
        <a:solidFill>
          <a:schemeClr val="tx1">
            <a:lumMod val="65000"/>
            <a:lumOff val="35000"/>
          </a:schemeClr>
        </a:solidFill>
      </a:ln>
    </cs:spPr>
  </cs:upBar>
  <cs:valueAxis>
    <cs:lnRef idx="0"/>
    <cs:fillRef idx="0"/>
    <cs:effectRef idx="0"/>
    <cs:fontRef idx="minor">
      <a:schemeClr val="tx1">
        <a:lumMod val="65000"/>
        <a:lumOff val="35000"/>
      </a:schemeClr>
    </cs:fontRef>
    <cs:spPr>
      <a:ln w="9525" cap="flat" cmpd="sng" algn="ctr">
        <a:solidFill>
          <a:schemeClr val="dk1">
            <a:lumMod val="15000"/>
            <a:lumOff val="85000"/>
          </a:schemeClr>
        </a:solidFill>
        <a:round/>
      </a:ln>
    </cs:spPr>
    <cs:defRPr sz="900" kern="1200"/>
  </cs:valueAxis>
  <cs:wall>
    <cs:lnRef idx="0"/>
    <cs:fillRef idx="0"/>
    <cs:effectRef idx="0"/>
    <cs:fontRef idx="minor">
      <a:schemeClr val="dk1"/>
    </cs:fontRef>
  </cs:wall>
</cs:chartStyle>
</file>

<file path=xl/drawings/_rels/drawing3.xml.rels><?xml version="1.0" encoding="UTF-8" standalone="yes"?>
<Relationships xmlns="http://schemas.openxmlformats.org/package/2006/relationships"><Relationship Id="rId3" Type="http://schemas.openxmlformats.org/officeDocument/2006/relationships/image" Target="../media/image1.jpeg"/><Relationship Id="rId4" Type="http://schemas.openxmlformats.org/officeDocument/2006/relationships/chart" Target="../charts/chart3.xml"/><Relationship Id="rId5" Type="http://schemas.openxmlformats.org/officeDocument/2006/relationships/chart" Target="../charts/chart4.xml"/><Relationship Id="rId1" Type="http://schemas.openxmlformats.org/officeDocument/2006/relationships/chart" Target="../charts/chart1.xml"/><Relationship Id="rId2" Type="http://schemas.openxmlformats.org/officeDocument/2006/relationships/chart" Target="../charts/chart2.xml"/></Relationships>
</file>

<file path=xl/drawings/drawing1.xml><?xml version="1.0" encoding="utf-8"?>
<xdr:wsDr xmlns:xdr="http://schemas.openxmlformats.org/drawingml/2006/spreadsheetDrawing" xmlns:a="http://schemas.openxmlformats.org/drawingml/2006/main">
  <xdr:twoCellAnchor>
    <xdr:from>
      <xdr:col>0</xdr:col>
      <xdr:colOff>762000</xdr:colOff>
      <xdr:row>1</xdr:row>
      <xdr:rowOff>88900</xdr:rowOff>
    </xdr:from>
    <xdr:to>
      <xdr:col>11</xdr:col>
      <xdr:colOff>50800</xdr:colOff>
      <xdr:row>36</xdr:row>
      <xdr:rowOff>177800</xdr:rowOff>
    </xdr:to>
    <xdr:sp macro="" textlink="">
      <xdr:nvSpPr>
        <xdr:cNvPr id="2" name="TextBox 1"/>
        <xdr:cNvSpPr txBox="1"/>
      </xdr:nvSpPr>
      <xdr:spPr>
        <a:xfrm>
          <a:off x="762000" y="279400"/>
          <a:ext cx="8928100" cy="67564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400" b="1" i="1">
              <a:solidFill>
                <a:schemeClr val="dk1"/>
              </a:solidFill>
              <a:effectLst/>
              <a:latin typeface="+mn-lt"/>
              <a:ea typeface="+mn-ea"/>
              <a:cs typeface="+mn-cs"/>
            </a:rPr>
            <a:t>Overall Tool Instructions:</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The Open Government Costing Tool is structured with two major tab types: (1) OUTPUT tabs and (2) INPUT  tabs. A definition and explanation of each of the tab categories is provided in the</a:t>
          </a:r>
          <a:r>
            <a:rPr lang="en-US" sz="1400" baseline="0">
              <a:solidFill>
                <a:schemeClr val="dk1"/>
              </a:solidFill>
              <a:effectLst/>
              <a:latin typeface="+mn-lt"/>
              <a:ea typeface="+mn-ea"/>
              <a:cs typeface="+mn-cs"/>
            </a:rPr>
            <a:t> corresponding information tabs (noted with a "-&gt;" symbol</a:t>
          </a:r>
          <a:r>
            <a:rPr lang="en-US" sz="1400">
              <a:solidFill>
                <a:schemeClr val="dk1"/>
              </a:solidFill>
              <a:effectLst/>
              <a:latin typeface="+mn-lt"/>
              <a:ea typeface="+mn-ea"/>
              <a:cs typeface="+mn-cs"/>
            </a:rPr>
            <a:t>. The overall structure of the tabs in the excel file is:</a:t>
          </a:r>
        </a:p>
        <a:p>
          <a:r>
            <a:rPr lang="en-US" sz="1400">
              <a:solidFill>
                <a:schemeClr val="dk1"/>
              </a:solidFill>
              <a:effectLst/>
              <a:latin typeface="+mn-lt"/>
              <a:ea typeface="+mn-ea"/>
              <a:cs typeface="+mn-cs"/>
            </a:rPr>
            <a:t> </a:t>
          </a:r>
        </a:p>
        <a:p>
          <a:pPr lvl="0"/>
          <a:r>
            <a:rPr lang="en-US" sz="1400">
              <a:solidFill>
                <a:schemeClr val="dk1"/>
              </a:solidFill>
              <a:effectLst/>
              <a:latin typeface="+mn-lt"/>
              <a:ea typeface="+mn-ea"/>
              <a:cs typeface="+mn-cs"/>
            </a:rPr>
            <a:t>OUTPUT Tab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1"/>
          <a:r>
            <a:rPr lang="en-US" sz="1400">
              <a:solidFill>
                <a:schemeClr val="dk1"/>
              </a:solidFill>
              <a:effectLst/>
              <a:latin typeface="+mn-lt"/>
              <a:ea typeface="+mn-ea"/>
              <a:cs typeface="+mn-cs"/>
            </a:rPr>
            <a:t>&gt; Cost Summary</a:t>
          </a:r>
        </a:p>
        <a:p>
          <a:pPr lvl="0"/>
          <a:r>
            <a:rPr lang="en-US" sz="1400">
              <a:solidFill>
                <a:schemeClr val="dk1"/>
              </a:solidFill>
              <a:effectLst/>
              <a:latin typeface="+mn-lt"/>
              <a:ea typeface="+mn-ea"/>
              <a:cs typeface="+mn-cs"/>
            </a:rPr>
            <a:t>INPUT Tabs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1"/>
          <a:r>
            <a:rPr lang="en-US" sz="1400">
              <a:solidFill>
                <a:schemeClr val="dk1"/>
              </a:solidFill>
              <a:effectLst/>
              <a:latin typeface="+mn-lt"/>
              <a:ea typeface="+mn-ea"/>
              <a:cs typeface="+mn-cs"/>
            </a:rPr>
            <a:t>&gt; Setup Tabs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2"/>
          <a:r>
            <a:rPr lang="en-US" sz="1400">
              <a:solidFill>
                <a:schemeClr val="dk1"/>
              </a:solidFill>
              <a:effectLst/>
              <a:latin typeface="+mn-lt"/>
              <a:ea typeface="+mn-ea"/>
              <a:cs typeface="+mn-cs"/>
            </a:rPr>
            <a:t>&gt; Planning</a:t>
          </a:r>
        </a:p>
        <a:p>
          <a:pPr lvl="2"/>
          <a:r>
            <a:rPr lang="en-US" sz="1400">
              <a:solidFill>
                <a:schemeClr val="dk1"/>
              </a:solidFill>
              <a:effectLst/>
              <a:latin typeface="+mn-lt"/>
              <a:ea typeface="+mn-ea"/>
              <a:cs typeface="+mn-cs"/>
            </a:rPr>
            <a:t>&gt; Development of Systems</a:t>
          </a:r>
        </a:p>
        <a:p>
          <a:pPr lvl="2"/>
          <a:r>
            <a:rPr lang="en-US" sz="1400">
              <a:solidFill>
                <a:schemeClr val="dk1"/>
              </a:solidFill>
              <a:effectLst/>
              <a:latin typeface="+mn-lt"/>
              <a:ea typeface="+mn-ea"/>
              <a:cs typeface="+mn-cs"/>
            </a:rPr>
            <a:t>&gt; Advocacy</a:t>
          </a:r>
        </a:p>
        <a:p>
          <a:pPr lvl="1"/>
          <a:r>
            <a:rPr lang="en-US" sz="1400">
              <a:solidFill>
                <a:schemeClr val="dk1"/>
              </a:solidFill>
              <a:effectLst/>
              <a:latin typeface="+mn-lt"/>
              <a:ea typeface="+mn-ea"/>
              <a:cs typeface="+mn-cs"/>
            </a:rPr>
            <a:t>Installation and Implementation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2"/>
          <a:r>
            <a:rPr lang="en-US" sz="1400">
              <a:solidFill>
                <a:schemeClr val="dk1"/>
              </a:solidFill>
              <a:effectLst/>
              <a:latin typeface="+mn-lt"/>
              <a:ea typeface="+mn-ea"/>
              <a:cs typeface="+mn-cs"/>
            </a:rPr>
            <a:t>&gt; Legislation</a:t>
          </a:r>
        </a:p>
        <a:p>
          <a:pPr lvl="2"/>
          <a:r>
            <a:rPr lang="en-US" sz="1400">
              <a:solidFill>
                <a:schemeClr val="dk1"/>
              </a:solidFill>
              <a:effectLst/>
              <a:latin typeface="+mn-lt"/>
              <a:ea typeface="+mn-ea"/>
              <a:cs typeface="+mn-cs"/>
            </a:rPr>
            <a:t>&gt; Promotion</a:t>
          </a:r>
        </a:p>
        <a:p>
          <a:pPr lvl="2"/>
          <a:r>
            <a:rPr lang="en-US" sz="1400">
              <a:solidFill>
                <a:schemeClr val="dk1"/>
              </a:solidFill>
              <a:effectLst/>
              <a:latin typeface="+mn-lt"/>
              <a:ea typeface="+mn-ea"/>
              <a:cs typeface="+mn-cs"/>
            </a:rPr>
            <a:t>&gt; Initial Training</a:t>
          </a:r>
        </a:p>
        <a:p>
          <a:pPr lvl="1"/>
          <a:r>
            <a:rPr lang="en-US" sz="1400">
              <a:solidFill>
                <a:schemeClr val="dk1"/>
              </a:solidFill>
              <a:effectLst/>
              <a:latin typeface="+mn-lt"/>
              <a:ea typeface="+mn-ea"/>
              <a:cs typeface="+mn-cs"/>
            </a:rPr>
            <a:t>Operation (</a:t>
          </a:r>
          <a:r>
            <a:rPr lang="en-US" sz="1400" i="1">
              <a:solidFill>
                <a:schemeClr val="dk1"/>
              </a:solidFill>
              <a:effectLst/>
              <a:latin typeface="+mn-lt"/>
              <a:ea typeface="+mn-ea"/>
              <a:cs typeface="+mn-cs"/>
            </a:rPr>
            <a:t>information tab</a:t>
          </a:r>
          <a:r>
            <a:rPr lang="en-US" sz="1400">
              <a:solidFill>
                <a:schemeClr val="dk1"/>
              </a:solidFill>
              <a:effectLst/>
              <a:latin typeface="+mn-lt"/>
              <a:ea typeface="+mn-ea"/>
              <a:cs typeface="+mn-cs"/>
            </a:rPr>
            <a:t>)</a:t>
          </a:r>
        </a:p>
        <a:p>
          <a:pPr lvl="2"/>
          <a:r>
            <a:rPr lang="en-US" sz="1400">
              <a:solidFill>
                <a:schemeClr val="dk1"/>
              </a:solidFill>
              <a:effectLst/>
              <a:latin typeface="+mn-lt"/>
              <a:ea typeface="+mn-ea"/>
              <a:cs typeface="+mn-cs"/>
            </a:rPr>
            <a:t>&gt; Project Management</a:t>
          </a:r>
        </a:p>
        <a:p>
          <a:pPr lvl="2"/>
          <a:r>
            <a:rPr lang="en-US" sz="1400">
              <a:solidFill>
                <a:schemeClr val="dk1"/>
              </a:solidFill>
              <a:effectLst/>
              <a:latin typeface="+mn-lt"/>
              <a:ea typeface="+mn-ea"/>
              <a:cs typeface="+mn-cs"/>
            </a:rPr>
            <a:t>&gt; Equipment Maintenance</a:t>
          </a:r>
        </a:p>
        <a:p>
          <a:pPr lvl="2"/>
          <a:r>
            <a:rPr lang="en-US" sz="1400">
              <a:solidFill>
                <a:schemeClr val="dk1"/>
              </a:solidFill>
              <a:effectLst/>
              <a:latin typeface="+mn-lt"/>
              <a:ea typeface="+mn-ea"/>
              <a:cs typeface="+mn-cs"/>
            </a:rPr>
            <a:t>&gt; Monitoring and Evaluation</a:t>
          </a:r>
        </a:p>
        <a:p>
          <a:pPr lvl="2"/>
          <a:r>
            <a:rPr lang="en-US" sz="1400">
              <a:solidFill>
                <a:schemeClr val="dk1"/>
              </a:solidFill>
              <a:effectLst/>
              <a:latin typeface="+mn-lt"/>
              <a:ea typeface="+mn-ea"/>
              <a:cs typeface="+mn-cs"/>
            </a:rPr>
            <a:t>&gt; Utilization</a:t>
          </a:r>
        </a:p>
        <a:p>
          <a:pPr lvl="2"/>
          <a:r>
            <a:rPr lang="en-US" sz="1400">
              <a:solidFill>
                <a:schemeClr val="dk1"/>
              </a:solidFill>
              <a:effectLst/>
              <a:latin typeface="+mn-lt"/>
              <a:ea typeface="+mn-ea"/>
              <a:cs typeface="+mn-cs"/>
            </a:rPr>
            <a:t>&gt; Recurrent Training</a:t>
          </a:r>
        </a:p>
        <a:p>
          <a:r>
            <a:rPr lang="en-US" sz="1400">
              <a:solidFill>
                <a:schemeClr val="dk1"/>
              </a:solidFill>
              <a:effectLst/>
              <a:latin typeface="+mn-lt"/>
              <a:ea typeface="+mn-ea"/>
              <a:cs typeface="+mn-cs"/>
            </a:rPr>
            <a:t> </a:t>
          </a:r>
        </a:p>
        <a:p>
          <a:r>
            <a:rPr lang="en-US" sz="1400">
              <a:solidFill>
                <a:schemeClr val="dk1"/>
              </a:solidFill>
              <a:effectLst/>
              <a:latin typeface="+mn-lt"/>
              <a:ea typeface="+mn-ea"/>
              <a:cs typeface="+mn-cs"/>
            </a:rPr>
            <a:t>Each of the tabs labeled above as an information tab includes instructions for how to complete subsequent tabs in the costing tool; however, no data should be inputted into these tabs.  </a:t>
          </a:r>
        </a:p>
        <a:p>
          <a:endParaRPr lang="en-US" sz="1400">
            <a:solidFill>
              <a:schemeClr val="dk1"/>
            </a:solidFill>
            <a:effectLst/>
            <a:latin typeface="+mn-lt"/>
            <a:ea typeface="+mn-ea"/>
            <a:cs typeface="+mn-cs"/>
          </a:endParaRPr>
        </a:p>
        <a:p>
          <a:r>
            <a:rPr lang="en-US" sz="1400">
              <a:solidFill>
                <a:schemeClr val="dk1"/>
              </a:solidFill>
              <a:effectLst/>
              <a:latin typeface="+mn-lt"/>
              <a:ea typeface="+mn-ea"/>
              <a:cs typeface="+mn-cs"/>
            </a:rPr>
            <a:t>The Cost Summary Tab will automatically generate costing estimates based in data inputted into other non-information tabs.  All of these tabs are described in greater detail in the corresponding information tabs.</a:t>
          </a:r>
          <a:r>
            <a:rPr lang="en-US" sz="1400">
              <a:effectLst/>
            </a:rPr>
            <a:t> </a:t>
          </a:r>
          <a:r>
            <a:rPr lang="en-US" sz="1400">
              <a:solidFill>
                <a:schemeClr val="dk1"/>
              </a:solidFill>
              <a:effectLst/>
              <a:latin typeface="+mn-lt"/>
              <a:ea typeface="+mn-ea"/>
              <a:cs typeface="+mn-cs"/>
            </a:rPr>
            <a:t> </a:t>
          </a:r>
        </a:p>
        <a:p>
          <a:endParaRPr lang="en-US" sz="1100"/>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0</xdr:col>
      <xdr:colOff>647700</xdr:colOff>
      <xdr:row>1</xdr:row>
      <xdr:rowOff>25401</xdr:rowOff>
    </xdr:from>
    <xdr:to>
      <xdr:col>14</xdr:col>
      <xdr:colOff>351006</xdr:colOff>
      <xdr:row>16</xdr:row>
      <xdr:rowOff>25401</xdr:rowOff>
    </xdr:to>
    <xdr:sp macro="" textlink="">
      <xdr:nvSpPr>
        <xdr:cNvPr id="2" name="TextBox 1"/>
        <xdr:cNvSpPr txBox="1"/>
      </xdr:nvSpPr>
      <xdr:spPr>
        <a:xfrm>
          <a:off x="647700" y="215901"/>
          <a:ext cx="8948906" cy="28575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Output Tab Information and Instructions:</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The Output tab present the results of the costing analysis within the tool. </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The </a:t>
          </a:r>
          <a:r>
            <a:rPr lang="en-US" sz="1300" i="1">
              <a:solidFill>
                <a:schemeClr val="dk1"/>
              </a:solidFill>
              <a:effectLst/>
              <a:latin typeface="+mn-lt"/>
              <a:ea typeface="+mn-ea"/>
              <a:cs typeface="+mn-cs"/>
            </a:rPr>
            <a:t>Cost Summary </a:t>
          </a:r>
          <a:r>
            <a:rPr lang="en-US" sz="1300">
              <a:solidFill>
                <a:schemeClr val="dk1"/>
              </a:solidFill>
              <a:effectLst/>
              <a:latin typeface="+mn-lt"/>
              <a:ea typeface="+mn-ea"/>
              <a:cs typeface="+mn-cs"/>
            </a:rPr>
            <a:t>tab contains five tables and four graphs and provides a summary of the total expected costs of the Open Government program by summing the total costs from each of the input tabs. </a:t>
          </a:r>
          <a:r>
            <a:rPr lang="en-US" sz="1300" baseline="0">
              <a:solidFill>
                <a:schemeClr val="dk1"/>
              </a:solidFill>
              <a:effectLst/>
              <a:latin typeface="+mn-lt"/>
              <a:ea typeface="+mn-ea"/>
              <a:cs typeface="+mn-cs"/>
            </a:rPr>
            <a:t> </a:t>
          </a:r>
          <a:r>
            <a:rPr lang="en-US" sz="1300">
              <a:solidFill>
                <a:schemeClr val="dk1"/>
              </a:solidFill>
              <a:effectLst/>
              <a:latin typeface="+mn-lt"/>
              <a:ea typeface="+mn-ea"/>
              <a:cs typeface="+mn-cs"/>
            </a:rPr>
            <a:t>The four graphs that automatically visualize data input in the last four tables, described in further detail in Table 1 below.</a:t>
          </a:r>
        </a:p>
        <a:p>
          <a:endParaRPr lang="en-US" sz="1300">
            <a:solidFill>
              <a:schemeClr val="dk1"/>
            </a:solidFill>
            <a:effectLst/>
            <a:latin typeface="+mn-lt"/>
            <a:ea typeface="+mn-ea"/>
            <a:cs typeface="+mn-cs"/>
          </a:endParaRPr>
        </a:p>
        <a:p>
          <a:r>
            <a:rPr lang="en-US" sz="1300" i="1">
              <a:solidFill>
                <a:schemeClr val="dk1"/>
              </a:solidFill>
              <a:effectLst/>
              <a:latin typeface="+mn-lt"/>
              <a:ea typeface="+mn-ea"/>
              <a:cs typeface="+mn-cs"/>
            </a:rPr>
            <a:t>PLEASE NOTE.  This</a:t>
          </a:r>
          <a:r>
            <a:rPr lang="en-US" sz="1300" i="1" baseline="0">
              <a:solidFill>
                <a:schemeClr val="dk1"/>
              </a:solidFill>
              <a:effectLst/>
              <a:latin typeface="+mn-lt"/>
              <a:ea typeface="+mn-ea"/>
              <a:cs typeface="+mn-cs"/>
            </a:rPr>
            <a:t> tab is largely automatically generated.  However, there is one place in which the user may need to input information manually - Funder Titles (cells C52 through F52, highlighted in green).  If the user chooses to disaggregate costs by funder and includes these funder labels in the Input Tabs, he/she will also need to include the names of those funders in the green tabs </a:t>
          </a:r>
          <a:r>
            <a:rPr lang="en-US" sz="1300" i="1" u="sng" baseline="0">
              <a:solidFill>
                <a:schemeClr val="dk1"/>
              </a:solidFill>
              <a:effectLst/>
              <a:latin typeface="+mn-lt"/>
              <a:ea typeface="+mn-ea"/>
              <a:cs typeface="+mn-cs"/>
            </a:rPr>
            <a:t>exactly as they appear in the input tabs</a:t>
          </a:r>
          <a:r>
            <a:rPr lang="en-US" sz="1300" i="1" baseline="0">
              <a:solidFill>
                <a:schemeClr val="dk1"/>
              </a:solidFill>
              <a:effectLst/>
              <a:latin typeface="+mn-lt"/>
              <a:ea typeface="+mn-ea"/>
              <a:cs typeface="+mn-cs"/>
            </a:rPr>
            <a:t>.</a:t>
          </a:r>
          <a:endParaRPr lang="en-US" sz="1300" i="1">
            <a:solidFill>
              <a:schemeClr val="dk1"/>
            </a:solidFill>
            <a:effectLst/>
            <a:latin typeface="+mn-lt"/>
            <a:ea typeface="+mn-ea"/>
            <a:cs typeface="+mn-cs"/>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8</xdr:col>
      <xdr:colOff>836342</xdr:colOff>
      <xdr:row>93</xdr:row>
      <xdr:rowOff>30975</xdr:rowOff>
    </xdr:from>
    <xdr:to>
      <xdr:col>24</xdr:col>
      <xdr:colOff>77439</xdr:colOff>
      <xdr:row>129</xdr:row>
      <xdr:rowOff>61951</xdr:rowOff>
    </xdr:to>
    <xdr:graphicFrame macro="">
      <xdr:nvGraphicFramePr>
        <xdr:cNvPr id="2" name="Chart 1">
          <a:extLst>
            <a:ext uri="{FF2B5EF4-FFF2-40B4-BE49-F238E27FC236}">
              <a16:creationId xmlns:a16="http://schemas.microsoft.com/office/drawing/2014/main" xmlns="" id="{00000000-0008-0000-0200-000002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9</xdr:col>
      <xdr:colOff>1</xdr:colOff>
      <xdr:row>5</xdr:row>
      <xdr:rowOff>95299</xdr:rowOff>
    </xdr:from>
    <xdr:to>
      <xdr:col>22</xdr:col>
      <xdr:colOff>588537</xdr:colOff>
      <xdr:row>25</xdr:row>
      <xdr:rowOff>46465</xdr:rowOff>
    </xdr:to>
    <xdr:graphicFrame macro="">
      <xdr:nvGraphicFramePr>
        <xdr:cNvPr id="3" name="Chart 2">
          <a:extLst>
            <a:ext uri="{FF2B5EF4-FFF2-40B4-BE49-F238E27FC236}">
              <a16:creationId xmlns:a16="http://schemas.microsoft.com/office/drawing/2014/main" xmlns="" id="{00000000-0008-0000-02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oneCell">
    <xdr:from>
      <xdr:col>1</xdr:col>
      <xdr:colOff>87586</xdr:colOff>
      <xdr:row>0</xdr:row>
      <xdr:rowOff>87587</xdr:rowOff>
    </xdr:from>
    <xdr:to>
      <xdr:col>1</xdr:col>
      <xdr:colOff>2087284</xdr:colOff>
      <xdr:row>2</xdr:row>
      <xdr:rowOff>148246</xdr:rowOff>
    </xdr:to>
    <xdr:pic>
      <xdr:nvPicPr>
        <xdr:cNvPr id="4" name="Picture 3">
          <a:extLst>
            <a:ext uri="{FF2B5EF4-FFF2-40B4-BE49-F238E27FC236}">
              <a16:creationId xmlns:a16="http://schemas.microsoft.com/office/drawing/2014/main" xmlns="" id="{00000000-0008-0000-0200-00000400000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87586" y="87587"/>
          <a:ext cx="1999698" cy="440199"/>
        </a:xfrm>
        <a:prstGeom prst="rect">
          <a:avLst/>
        </a:prstGeom>
      </xdr:spPr>
    </xdr:pic>
    <xdr:clientData/>
  </xdr:twoCellAnchor>
  <xdr:twoCellAnchor>
    <xdr:from>
      <xdr:col>8</xdr:col>
      <xdr:colOff>836341</xdr:colOff>
      <xdr:row>60</xdr:row>
      <xdr:rowOff>94768</xdr:rowOff>
    </xdr:from>
    <xdr:to>
      <xdr:col>23</xdr:col>
      <xdr:colOff>77439</xdr:colOff>
      <xdr:row>88</xdr:row>
      <xdr:rowOff>123901</xdr:rowOff>
    </xdr:to>
    <xdr:graphicFrame macro="">
      <xdr:nvGraphicFramePr>
        <xdr:cNvPr id="6" name="Chart 5">
          <a:extLst>
            <a:ext uri="{FF2B5EF4-FFF2-40B4-BE49-F238E27FC236}">
              <a16:creationId xmlns:a16="http://schemas.microsoft.com/office/drawing/2014/main" xmlns="" id="{00000000-0008-0000-0200-00000600000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8</xdr:col>
      <xdr:colOff>851829</xdr:colOff>
      <xdr:row>28</xdr:row>
      <xdr:rowOff>185854</xdr:rowOff>
    </xdr:from>
    <xdr:to>
      <xdr:col>22</xdr:col>
      <xdr:colOff>573050</xdr:colOff>
      <xdr:row>56</xdr:row>
      <xdr:rowOff>139389</xdr:rowOff>
    </xdr:to>
    <xdr:graphicFrame macro="">
      <xdr:nvGraphicFramePr>
        <xdr:cNvPr id="7" name="Chart 6">
          <a:extLst>
            <a:ext uri="{FF2B5EF4-FFF2-40B4-BE49-F238E27FC236}">
              <a16:creationId xmlns:a16="http://schemas.microsoft.com/office/drawing/2014/main" xmlns=""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drawings/drawing4.xml><?xml version="1.0" encoding="utf-8"?>
<c:userShapes xmlns:c="http://schemas.openxmlformats.org/drawingml/2006/chart">
  <cdr:relSizeAnchor xmlns:cdr="http://schemas.openxmlformats.org/drawingml/2006/chartDrawing">
    <cdr:from>
      <cdr:x>0.28936</cdr:x>
      <cdr:y>0.62183</cdr:y>
    </cdr:from>
    <cdr:to>
      <cdr:x>0.39099</cdr:x>
      <cdr:y>0.68176</cdr:y>
    </cdr:to>
    <cdr:sp macro="" textlink="">
      <cdr:nvSpPr>
        <cdr:cNvPr id="2" name="TextBox 1"/>
        <cdr:cNvSpPr txBox="1"/>
      </cdr:nvSpPr>
      <cdr:spPr>
        <a:xfrm xmlns:a="http://schemas.openxmlformats.org/drawingml/2006/main">
          <a:off x="1775732" y="3412112"/>
          <a:ext cx="623661" cy="32883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endParaRPr lang="en-US" sz="1100"/>
        </a:p>
      </cdr:txBody>
    </cdr:sp>
  </cdr:relSizeAnchor>
</c:userShapes>
</file>

<file path=xl/drawings/drawing5.xml><?xml version="1.0" encoding="utf-8"?>
<xdr:wsDr xmlns:xdr="http://schemas.openxmlformats.org/drawingml/2006/spreadsheetDrawing" xmlns:a="http://schemas.openxmlformats.org/drawingml/2006/main">
  <xdr:twoCellAnchor>
    <xdr:from>
      <xdr:col>1</xdr:col>
      <xdr:colOff>0</xdr:colOff>
      <xdr:row>1</xdr:row>
      <xdr:rowOff>0</xdr:rowOff>
    </xdr:from>
    <xdr:to>
      <xdr:col>11</xdr:col>
      <xdr:colOff>185906</xdr:colOff>
      <xdr:row>19</xdr:row>
      <xdr:rowOff>38100</xdr:rowOff>
    </xdr:to>
    <xdr:sp macro="" textlink="">
      <xdr:nvSpPr>
        <xdr:cNvPr id="2" name="TextBox 1"/>
        <xdr:cNvSpPr txBox="1"/>
      </xdr:nvSpPr>
      <xdr:spPr>
        <a:xfrm>
          <a:off x="876300" y="190500"/>
          <a:ext cx="8948906" cy="34671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Input Tabs Information and Instructions:</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The Input tabs are the main drivers of the costing tool. </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These tabs require the user to input unit costs and unit amounts for each cost category and each phase into tables, data which is then automatically included into the calculation of the actual cost of the program (populated in Cost Summary Tab). </a:t>
          </a:r>
        </a:p>
        <a:p>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Within each of these tabs, the “ingredient costing” methodology is employed; all tabs contain columns on number of units and unit costs, which are multiplied to calculate total costs. Each of the line items within the costing tabs also contains a yellow column to distinguish multiple funders, which links to ‘Total Cost per Funder’ table in the output tab.</a:t>
          </a:r>
          <a:r>
            <a:rPr lang="en-US" sz="1300" baseline="0">
              <a:solidFill>
                <a:schemeClr val="dk1"/>
              </a:solidFill>
              <a:effectLst/>
              <a:latin typeface="+mn-lt"/>
              <a:ea typeface="+mn-ea"/>
              <a:cs typeface="+mn-cs"/>
            </a:rPr>
            <a:t>  </a:t>
          </a:r>
        </a:p>
        <a:p>
          <a:endParaRPr lang="en-US" sz="1300" baseline="0">
            <a:solidFill>
              <a:schemeClr val="dk1"/>
            </a:solidFill>
            <a:effectLst/>
            <a:latin typeface="+mn-lt"/>
            <a:ea typeface="+mn-ea"/>
            <a:cs typeface="+mn-cs"/>
          </a:endParaRPr>
        </a:p>
        <a:p>
          <a:r>
            <a:rPr lang="en-US" sz="1300">
              <a:solidFill>
                <a:schemeClr val="dk1"/>
              </a:solidFill>
              <a:effectLst/>
              <a:latin typeface="+mn-lt"/>
              <a:ea typeface="+mn-ea"/>
              <a:cs typeface="+mn-cs"/>
            </a:rPr>
            <a:t>There are three main categories of input tabs delineated by the Open Government Costing Methodology: (1) Setup; (2) Installation and Implementation; and (3) Operation. </a:t>
          </a:r>
        </a:p>
        <a:p>
          <a:endParaRPr lang="en-US" sz="1300">
            <a:solidFill>
              <a:schemeClr val="dk1"/>
            </a:solidFill>
            <a:effectLst/>
            <a:latin typeface="+mn-lt"/>
            <a:ea typeface="+mn-ea"/>
            <a:cs typeface="+mn-cs"/>
          </a:endParaRPr>
        </a:p>
        <a:p>
          <a:pPr marL="0" marR="0" indent="0" defTabSz="914400" eaLnBrk="1" fontAlgn="auto" latinLnBrk="0" hangingPunct="1">
            <a:lnSpc>
              <a:spcPct val="100000"/>
            </a:lnSpc>
            <a:spcBef>
              <a:spcPts val="0"/>
            </a:spcBef>
            <a:spcAft>
              <a:spcPts val="0"/>
            </a:spcAft>
            <a:buClrTx/>
            <a:buSzTx/>
            <a:buFontTx/>
            <a:buNone/>
            <a:tabLst/>
            <a:defRPr/>
          </a:pPr>
          <a:r>
            <a:rPr lang="en-US" sz="1300" baseline="0">
              <a:solidFill>
                <a:schemeClr val="dk1"/>
              </a:solidFill>
              <a:effectLst/>
              <a:latin typeface="+mn-lt"/>
              <a:ea typeface="+mn-ea"/>
              <a:cs typeface="+mn-cs"/>
            </a:rPr>
            <a:t>The specific instructions for each type of Input is described in the information tab for the relevant category.</a:t>
          </a:r>
          <a:endParaRPr lang="en-US" sz="1300">
            <a:solidFill>
              <a:schemeClr val="dk1"/>
            </a:solidFill>
            <a:effectLst/>
            <a:latin typeface="+mn-lt"/>
            <a:ea typeface="+mn-ea"/>
            <a:cs typeface="+mn-cs"/>
          </a:endParaRPr>
        </a:p>
        <a:p>
          <a:endParaRPr lang="en-US" sz="1300">
            <a:solidFill>
              <a:schemeClr val="dk1"/>
            </a:solidFill>
            <a:effectLst/>
            <a:latin typeface="+mn-lt"/>
            <a:ea typeface="+mn-ea"/>
            <a:cs typeface="+mn-cs"/>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317500</xdr:colOff>
      <xdr:row>1</xdr:row>
      <xdr:rowOff>12700</xdr:rowOff>
    </xdr:from>
    <xdr:to>
      <xdr:col>14</xdr:col>
      <xdr:colOff>351006</xdr:colOff>
      <xdr:row>25</xdr:row>
      <xdr:rowOff>127000</xdr:rowOff>
    </xdr:to>
    <xdr:sp macro="" textlink="">
      <xdr:nvSpPr>
        <xdr:cNvPr id="2" name="TextBox 1"/>
        <xdr:cNvSpPr txBox="1"/>
      </xdr:nvSpPr>
      <xdr:spPr>
        <a:xfrm>
          <a:off x="317500" y="203200"/>
          <a:ext cx="9279106" cy="75184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Setup Phase Input Tabs Information and Instructions:</a:t>
          </a:r>
        </a:p>
        <a:p>
          <a:endParaRPr lang="en-US" sz="1300" baseline="0">
            <a:solidFill>
              <a:schemeClr val="dk1"/>
            </a:solidFill>
            <a:effectLst/>
            <a:latin typeface="+mn-lt"/>
            <a:ea typeface="+mn-ea"/>
            <a:cs typeface="+mn-cs"/>
          </a:endParaRPr>
        </a:p>
        <a:p>
          <a:pPr lvl="0"/>
          <a:r>
            <a:rPr lang="en-US" sz="1300" b="0">
              <a:solidFill>
                <a:schemeClr val="dk1"/>
              </a:solidFill>
              <a:effectLst/>
              <a:latin typeface="+mn-lt"/>
              <a:ea typeface="+mn-ea"/>
              <a:cs typeface="+mn-cs"/>
            </a:rPr>
            <a:t>The </a:t>
          </a:r>
          <a:r>
            <a:rPr lang="en-US" sz="1300" b="1">
              <a:solidFill>
                <a:schemeClr val="dk1"/>
              </a:solidFill>
              <a:effectLst/>
              <a:latin typeface="+mn-lt"/>
              <a:ea typeface="+mn-ea"/>
              <a:cs typeface="+mn-cs"/>
            </a:rPr>
            <a:t>Setup</a:t>
          </a:r>
          <a:r>
            <a:rPr lang="en-US" sz="1300" b="1" baseline="0">
              <a:solidFill>
                <a:schemeClr val="dk1"/>
              </a:solidFill>
              <a:effectLst/>
              <a:latin typeface="+mn-lt"/>
              <a:ea typeface="+mn-ea"/>
              <a:cs typeface="+mn-cs"/>
            </a:rPr>
            <a:t> Phase</a:t>
          </a:r>
          <a:r>
            <a:rPr lang="en-US" sz="1300" b="1">
              <a:solidFill>
                <a:schemeClr val="dk1"/>
              </a:solidFill>
              <a:effectLst/>
              <a:latin typeface="+mn-lt"/>
              <a:ea typeface="+mn-ea"/>
              <a:cs typeface="+mn-cs"/>
            </a:rPr>
            <a:t> of the Open Government Program </a:t>
          </a:r>
          <a:r>
            <a:rPr lang="en-US" sz="1300">
              <a:solidFill>
                <a:schemeClr val="dk1"/>
              </a:solidFill>
              <a:effectLst/>
              <a:latin typeface="+mn-lt"/>
              <a:ea typeface="+mn-ea"/>
              <a:cs typeface="+mn-cs"/>
            </a:rPr>
            <a:t>includes all exploration and adoption/adaption activities prior to implementation of the program. </a:t>
          </a:r>
        </a:p>
        <a:p>
          <a:pPr lvl="0"/>
          <a:endParaRPr lang="en-US" sz="1300">
            <a:solidFill>
              <a:schemeClr val="dk1"/>
            </a:solidFill>
            <a:effectLst/>
            <a:latin typeface="+mn-lt"/>
            <a:ea typeface="+mn-ea"/>
            <a:cs typeface="+mn-cs"/>
          </a:endParaRPr>
        </a:p>
        <a:p>
          <a:pPr lvl="0"/>
          <a:r>
            <a:rPr lang="en-US" sz="1300">
              <a:solidFill>
                <a:schemeClr val="dk1"/>
              </a:solidFill>
              <a:effectLst/>
              <a:latin typeface="+mn-lt"/>
              <a:ea typeface="+mn-ea"/>
              <a:cs typeface="+mn-cs"/>
            </a:rPr>
            <a:t>Key activities in this phase include (1) planning, (2)</a:t>
          </a:r>
          <a:r>
            <a:rPr lang="en-US" sz="1300" baseline="0">
              <a:solidFill>
                <a:schemeClr val="dk1"/>
              </a:solidFill>
              <a:effectLst/>
              <a:latin typeface="+mn-lt"/>
              <a:ea typeface="+mn-ea"/>
              <a:cs typeface="+mn-cs"/>
            </a:rPr>
            <a:t> </a:t>
          </a:r>
          <a:r>
            <a:rPr lang="en-US" sz="1300">
              <a:solidFill>
                <a:schemeClr val="dk1"/>
              </a:solidFill>
              <a:effectLst/>
              <a:latin typeface="+mn-lt"/>
              <a:ea typeface="+mn-ea"/>
              <a:cs typeface="+mn-cs"/>
            </a:rPr>
            <a:t>development of systems (hardware, software) or infrastructure investments, and (3) advocacy needed for program implementation.  Each of these activities</a:t>
          </a:r>
          <a:r>
            <a:rPr lang="en-US" sz="1300" baseline="0">
              <a:solidFill>
                <a:schemeClr val="dk1"/>
              </a:solidFill>
              <a:effectLst/>
              <a:latin typeface="+mn-lt"/>
              <a:ea typeface="+mn-ea"/>
              <a:cs typeface="+mn-cs"/>
            </a:rPr>
            <a:t> has a separate tab included.</a:t>
          </a:r>
        </a:p>
        <a:p>
          <a:pPr lvl="0"/>
          <a:endParaRPr lang="en-US" sz="1300" baseline="0">
            <a:solidFill>
              <a:schemeClr val="dk1"/>
            </a:solidFill>
            <a:effectLst/>
            <a:latin typeface="+mn-lt"/>
            <a:ea typeface="+mn-ea"/>
            <a:cs typeface="+mn-cs"/>
          </a:endParaRPr>
        </a:p>
        <a:p>
          <a:pPr lvl="0"/>
          <a:r>
            <a:rPr lang="en-US" sz="1300">
              <a:solidFill>
                <a:schemeClr val="dk1"/>
              </a:solidFill>
              <a:effectLst/>
              <a:latin typeface="+mn-lt"/>
              <a:ea typeface="+mn-ea"/>
              <a:cs typeface="+mn-cs"/>
            </a:rPr>
            <a:t>For each activity,</a:t>
          </a:r>
          <a:r>
            <a:rPr lang="en-US" sz="1300" baseline="0">
              <a:solidFill>
                <a:schemeClr val="dk1"/>
              </a:solidFill>
              <a:effectLst/>
              <a:latin typeface="+mn-lt"/>
              <a:ea typeface="+mn-ea"/>
              <a:cs typeface="+mn-cs"/>
            </a:rPr>
            <a:t> the user should identify key costs in the categories outlined and defined in the table to the right of this instruction box.  The user should then go through the columns in each activity tab:</a:t>
          </a:r>
        </a:p>
        <a:p>
          <a:endParaRPr lang="en-US" sz="1300">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Units</a:t>
          </a:r>
          <a:r>
            <a:rPr lang="en-US" sz="1300">
              <a:solidFill>
                <a:schemeClr val="dk1"/>
              </a:solidFill>
              <a:effectLst/>
              <a:latin typeface="+mn-lt"/>
              <a:ea typeface="+mn-ea"/>
              <a:cs typeface="+mn-cs"/>
            </a:rPr>
            <a:t>.  Here the user would enter the number of units for the relevant line items. For example, for salaried labor, this would be number of staff person-hours.  Staff that have the same unit cost can be entered into a single row; however, different staff that have different salaries would need to be entered into different rows which would correspond to their relevant unit costs.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Cost.</a:t>
          </a:r>
          <a:r>
            <a:rPr lang="en-US" sz="1300">
              <a:solidFill>
                <a:schemeClr val="dk1"/>
              </a:solidFill>
              <a:effectLst/>
              <a:latin typeface="+mn-lt"/>
              <a:ea typeface="+mn-ea"/>
              <a:cs typeface="+mn-cs"/>
            </a:rPr>
            <a:t>  This is defined the cost for each individual unit, which the user will also need to input for each relevant line. To continue the example of salaried labor, this would be cost per hour of staff time.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Total.</a:t>
          </a:r>
          <a:r>
            <a:rPr lang="en-US" sz="1300">
              <a:solidFill>
                <a:schemeClr val="dk1"/>
              </a:solidFill>
              <a:effectLst/>
              <a:latin typeface="+mn-lt"/>
              <a:ea typeface="+mn-ea"/>
              <a:cs typeface="+mn-cs"/>
            </a:rPr>
            <a:t>  This is the total cost per phase of a particular cost line.  </a:t>
          </a:r>
          <a:r>
            <a:rPr lang="en-US" sz="1300" i="1">
              <a:solidFill>
                <a:schemeClr val="dk1"/>
              </a:solidFill>
              <a:effectLst/>
              <a:latin typeface="+mn-lt"/>
              <a:ea typeface="+mn-ea"/>
              <a:cs typeface="+mn-cs"/>
            </a:rPr>
            <a:t>Note that this is automatically calculated in the tool, multiplying the units by the unit cost, and as such the user should not input any data into this column</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Type. </a:t>
          </a:r>
          <a:r>
            <a:rPr lang="en-US" sz="1300">
              <a:solidFill>
                <a:schemeClr val="dk1"/>
              </a:solidFill>
              <a:effectLst/>
              <a:latin typeface="+mn-lt"/>
              <a:ea typeface="+mn-ea"/>
              <a:cs typeface="+mn-cs"/>
            </a:rPr>
            <a:t> This is a description of the units used for the calculation. In this example, the unit type would be “staff hours”. Table 2 above provides guidance on what units might be entered for each activity.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Financing.</a:t>
          </a:r>
          <a:r>
            <a:rPr lang="en-US" sz="1300">
              <a:solidFill>
                <a:schemeClr val="dk1"/>
              </a:solidFill>
              <a:effectLst/>
              <a:latin typeface="+mn-lt"/>
              <a:ea typeface="+mn-ea"/>
              <a:cs typeface="+mn-cs"/>
            </a:rPr>
            <a:t>  This column was included to allow for costing analysis that is disaggregated by funder.  While it is not necessary to fill this column out, the user may want to include funder information if he/she wants to identify what costs were incurred by what funder. To include this in the calculation, the user would input the relevant funder in the yellow column next to each corresponding line item. </a:t>
          </a:r>
          <a:r>
            <a:rPr lang="en-US" sz="1300" i="1">
              <a:solidFill>
                <a:schemeClr val="dk1"/>
              </a:solidFill>
              <a:effectLst/>
              <a:latin typeface="+mn-lt"/>
              <a:ea typeface="+mn-ea"/>
              <a:cs typeface="+mn-cs"/>
            </a:rPr>
            <a:t>In order for this information to generate automatically, the user </a:t>
          </a:r>
          <a:r>
            <a:rPr lang="en-US" sz="1300" b="1" i="1">
              <a:solidFill>
                <a:schemeClr val="dk1"/>
              </a:solidFill>
              <a:effectLst/>
              <a:latin typeface="+mn-lt"/>
              <a:ea typeface="+mn-ea"/>
              <a:cs typeface="+mn-cs"/>
            </a:rPr>
            <a:t>must</a:t>
          </a:r>
          <a:r>
            <a:rPr lang="en-US" sz="1300" i="1">
              <a:solidFill>
                <a:schemeClr val="dk1"/>
              </a:solidFill>
              <a:effectLst/>
              <a:latin typeface="+mn-lt"/>
              <a:ea typeface="+mn-ea"/>
              <a:cs typeface="+mn-cs"/>
            </a:rPr>
            <a:t> input the name of the funder in both the yellow columns in the INPUT tabs as well as in the column titles (highlighted in green) of the Cost Summary Tab</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Notes and instructions.</a:t>
          </a:r>
          <a:r>
            <a:rPr lang="en-US" sz="1300">
              <a:solidFill>
                <a:schemeClr val="dk1"/>
              </a:solidFill>
              <a:effectLst/>
              <a:latin typeface="+mn-lt"/>
              <a:ea typeface="+mn-ea"/>
              <a:cs typeface="+mn-cs"/>
            </a:rPr>
            <a:t>  While this column is not required for costing estimates, this is very important in this costing tool. Additional description of the line item, such as “Number of hours worked per week (8*5) multiplied by number of staff members; Staff wages per hour $8,” and the source of information should be listed here for future reference. </a:t>
          </a:r>
        </a:p>
        <a:p>
          <a:pPr lvl="0"/>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Additional Input white rows can be added as needed under each of the cost category grey rows. When rows are added, it is important to make sure they sum to the total in the corresponding grey row .</a:t>
          </a:r>
        </a:p>
        <a:p>
          <a:endParaRPr lang="en-US" sz="1300">
            <a:solidFill>
              <a:schemeClr val="dk1"/>
            </a:solidFill>
            <a:effectLst/>
            <a:latin typeface="+mn-lt"/>
            <a:ea typeface="+mn-ea"/>
            <a:cs typeface="+mn-cs"/>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317500</xdr:colOff>
      <xdr:row>1</xdr:row>
      <xdr:rowOff>12700</xdr:rowOff>
    </xdr:from>
    <xdr:to>
      <xdr:col>14</xdr:col>
      <xdr:colOff>351006</xdr:colOff>
      <xdr:row>25</xdr:row>
      <xdr:rowOff>127000</xdr:rowOff>
    </xdr:to>
    <xdr:sp macro="" textlink="">
      <xdr:nvSpPr>
        <xdr:cNvPr id="2" name="TextBox 1"/>
        <xdr:cNvSpPr txBox="1"/>
      </xdr:nvSpPr>
      <xdr:spPr>
        <a:xfrm>
          <a:off x="317500" y="203200"/>
          <a:ext cx="9279106" cy="75184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Installation and Implementation Phase Input Tabs Information and Instructions:</a:t>
          </a:r>
        </a:p>
        <a:p>
          <a:endParaRPr lang="en-US" sz="1300" baseline="0">
            <a:solidFill>
              <a:schemeClr val="dk1"/>
            </a:solidFill>
            <a:effectLst/>
            <a:latin typeface="+mn-lt"/>
            <a:ea typeface="+mn-ea"/>
            <a:cs typeface="+mn-cs"/>
          </a:endParaRPr>
        </a:p>
        <a:p>
          <a:pPr lvl="0"/>
          <a:r>
            <a:rPr lang="en-US" sz="1300" b="0">
              <a:solidFill>
                <a:schemeClr val="dk1"/>
              </a:solidFill>
              <a:effectLst/>
              <a:latin typeface="+mn-lt"/>
              <a:ea typeface="+mn-ea"/>
              <a:cs typeface="+mn-cs"/>
            </a:rPr>
            <a:t>The </a:t>
          </a:r>
          <a:r>
            <a:rPr lang="en-US" sz="1300" b="1">
              <a:solidFill>
                <a:schemeClr val="dk1"/>
              </a:solidFill>
              <a:effectLst/>
              <a:latin typeface="+mn-lt"/>
              <a:ea typeface="+mn-ea"/>
              <a:cs typeface="+mn-cs"/>
            </a:rPr>
            <a:t>Installation</a:t>
          </a:r>
          <a:r>
            <a:rPr lang="en-US" sz="1300" b="1" baseline="0">
              <a:solidFill>
                <a:schemeClr val="dk1"/>
              </a:solidFill>
              <a:effectLst/>
              <a:latin typeface="+mn-lt"/>
              <a:ea typeface="+mn-ea"/>
              <a:cs typeface="+mn-cs"/>
            </a:rPr>
            <a:t> and Implementation Phase</a:t>
          </a:r>
          <a:r>
            <a:rPr lang="en-US" sz="1300" b="1">
              <a:solidFill>
                <a:schemeClr val="dk1"/>
              </a:solidFill>
              <a:effectLst/>
              <a:latin typeface="+mn-lt"/>
              <a:ea typeface="+mn-ea"/>
              <a:cs typeface="+mn-cs"/>
            </a:rPr>
            <a:t> of the Open Government Program </a:t>
          </a:r>
          <a:r>
            <a:rPr lang="en-US" sz="1300">
              <a:solidFill>
                <a:schemeClr val="dk1"/>
              </a:solidFill>
              <a:effectLst/>
              <a:latin typeface="+mn-lt"/>
              <a:ea typeface="+mn-ea"/>
              <a:cs typeface="+mn-cs"/>
            </a:rPr>
            <a:t>includes all activities involved in putting the program in place.  This is typically related to changes needed to support implementation of a new program with respect to skill levels, organizational mandate and capacity, etc.</a:t>
          </a:r>
        </a:p>
        <a:p>
          <a:pPr lvl="0"/>
          <a:endParaRPr lang="en-US" sz="1300">
            <a:solidFill>
              <a:schemeClr val="dk1"/>
            </a:solidFill>
            <a:effectLst/>
            <a:latin typeface="+mn-lt"/>
            <a:ea typeface="+mn-ea"/>
            <a:cs typeface="+mn-cs"/>
          </a:endParaRPr>
        </a:p>
        <a:p>
          <a:pPr lvl="0"/>
          <a:r>
            <a:rPr lang="en-US" sz="1300">
              <a:solidFill>
                <a:schemeClr val="dk1"/>
              </a:solidFill>
              <a:effectLst/>
              <a:latin typeface="+mn-lt"/>
              <a:ea typeface="+mn-ea"/>
              <a:cs typeface="+mn-cs"/>
            </a:rPr>
            <a:t>Key activities would include (1) any one-off requisite legislation, (2)</a:t>
          </a:r>
          <a:r>
            <a:rPr lang="en-US" sz="1300" baseline="0">
              <a:solidFill>
                <a:schemeClr val="dk1"/>
              </a:solidFill>
              <a:effectLst/>
              <a:latin typeface="+mn-lt"/>
              <a:ea typeface="+mn-ea"/>
              <a:cs typeface="+mn-cs"/>
            </a:rPr>
            <a:t> promotion, and/or (3) </a:t>
          </a:r>
          <a:r>
            <a:rPr lang="en-US" sz="1300">
              <a:solidFill>
                <a:schemeClr val="dk1"/>
              </a:solidFill>
              <a:effectLst/>
              <a:latin typeface="+mn-lt"/>
              <a:ea typeface="+mn-ea"/>
              <a:cs typeface="+mn-cs"/>
            </a:rPr>
            <a:t>training required for success of the program.  Each of these activities</a:t>
          </a:r>
          <a:r>
            <a:rPr lang="en-US" sz="1300" baseline="0">
              <a:solidFill>
                <a:schemeClr val="dk1"/>
              </a:solidFill>
              <a:effectLst/>
              <a:latin typeface="+mn-lt"/>
              <a:ea typeface="+mn-ea"/>
              <a:cs typeface="+mn-cs"/>
            </a:rPr>
            <a:t> has a separate tab included.</a:t>
          </a:r>
        </a:p>
        <a:p>
          <a:pPr lvl="0"/>
          <a:endParaRPr lang="en-US" sz="1300" baseline="0">
            <a:solidFill>
              <a:schemeClr val="dk1"/>
            </a:solidFill>
            <a:effectLst/>
            <a:latin typeface="+mn-lt"/>
            <a:ea typeface="+mn-ea"/>
            <a:cs typeface="+mn-cs"/>
          </a:endParaRPr>
        </a:p>
        <a:p>
          <a:pPr lvl="0"/>
          <a:r>
            <a:rPr lang="en-US" sz="1300">
              <a:solidFill>
                <a:schemeClr val="dk1"/>
              </a:solidFill>
              <a:effectLst/>
              <a:latin typeface="+mn-lt"/>
              <a:ea typeface="+mn-ea"/>
              <a:cs typeface="+mn-cs"/>
            </a:rPr>
            <a:t>For each activity,</a:t>
          </a:r>
          <a:r>
            <a:rPr lang="en-US" sz="1300" baseline="0">
              <a:solidFill>
                <a:schemeClr val="dk1"/>
              </a:solidFill>
              <a:effectLst/>
              <a:latin typeface="+mn-lt"/>
              <a:ea typeface="+mn-ea"/>
              <a:cs typeface="+mn-cs"/>
            </a:rPr>
            <a:t> the user should identify key costs in the categories outlined and defined in the table to the right of this instruction box.  The user should then go through the columns in each activity tab:</a:t>
          </a:r>
        </a:p>
        <a:p>
          <a:endParaRPr lang="en-US" sz="1300">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Units</a:t>
          </a:r>
          <a:r>
            <a:rPr lang="en-US" sz="1300">
              <a:solidFill>
                <a:schemeClr val="dk1"/>
              </a:solidFill>
              <a:effectLst/>
              <a:latin typeface="+mn-lt"/>
              <a:ea typeface="+mn-ea"/>
              <a:cs typeface="+mn-cs"/>
            </a:rPr>
            <a:t>.  Here the user would enter the number of units for the relevant line items. For example, for salaried labor, this would be number of staff person-hours.  Staff that have the same unit cost can be entered into a single row; however, different staff that have different salaries would need to be entered into different rows which would correspond to their relevant unit costs.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Cost.</a:t>
          </a:r>
          <a:r>
            <a:rPr lang="en-US" sz="1300">
              <a:solidFill>
                <a:schemeClr val="dk1"/>
              </a:solidFill>
              <a:effectLst/>
              <a:latin typeface="+mn-lt"/>
              <a:ea typeface="+mn-ea"/>
              <a:cs typeface="+mn-cs"/>
            </a:rPr>
            <a:t>  This is defined the cost for each individual unit, which the user will also need to input for each relevant line. To continue the example of salaried labor, this would be cost per hour of staff time.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Total.</a:t>
          </a:r>
          <a:r>
            <a:rPr lang="en-US" sz="1300">
              <a:solidFill>
                <a:schemeClr val="dk1"/>
              </a:solidFill>
              <a:effectLst/>
              <a:latin typeface="+mn-lt"/>
              <a:ea typeface="+mn-ea"/>
              <a:cs typeface="+mn-cs"/>
            </a:rPr>
            <a:t>  This is the total cost per phase of a particular cost line.  </a:t>
          </a:r>
          <a:r>
            <a:rPr lang="en-US" sz="1300" i="1">
              <a:solidFill>
                <a:schemeClr val="dk1"/>
              </a:solidFill>
              <a:effectLst/>
              <a:latin typeface="+mn-lt"/>
              <a:ea typeface="+mn-ea"/>
              <a:cs typeface="+mn-cs"/>
            </a:rPr>
            <a:t>Note that this is automatically calculated in the tool, multiplying the units by the unit cost, and as such the user should not input any data into this column</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Type. </a:t>
          </a:r>
          <a:r>
            <a:rPr lang="en-US" sz="1300">
              <a:solidFill>
                <a:schemeClr val="dk1"/>
              </a:solidFill>
              <a:effectLst/>
              <a:latin typeface="+mn-lt"/>
              <a:ea typeface="+mn-ea"/>
              <a:cs typeface="+mn-cs"/>
            </a:rPr>
            <a:t> This is a description of the units used for the calculation. In this example, the unit type would be “staff hours”. Table 2 above provides guidance on what units might be entered for each activity.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Financing.</a:t>
          </a:r>
          <a:r>
            <a:rPr lang="en-US" sz="1300">
              <a:solidFill>
                <a:schemeClr val="dk1"/>
              </a:solidFill>
              <a:effectLst/>
              <a:latin typeface="+mn-lt"/>
              <a:ea typeface="+mn-ea"/>
              <a:cs typeface="+mn-cs"/>
            </a:rPr>
            <a:t>  This column was included to allow for costing analysis that is disaggregated by funder.  While it is not necessary to fill this column out, the user may want to include funder information if he/she wants to identify what costs were incurred by what funder. To include this in the calculation, the user would input the relevant funder in the yellow column next to each corresponding line item. </a:t>
          </a:r>
          <a:r>
            <a:rPr lang="en-US" sz="1300" i="1">
              <a:solidFill>
                <a:schemeClr val="dk1"/>
              </a:solidFill>
              <a:effectLst/>
              <a:latin typeface="+mn-lt"/>
              <a:ea typeface="+mn-ea"/>
              <a:cs typeface="+mn-cs"/>
            </a:rPr>
            <a:t>In order for this information to generate automatically, the user </a:t>
          </a:r>
          <a:r>
            <a:rPr lang="en-US" sz="1300" b="1" i="1">
              <a:solidFill>
                <a:schemeClr val="dk1"/>
              </a:solidFill>
              <a:effectLst/>
              <a:latin typeface="+mn-lt"/>
              <a:ea typeface="+mn-ea"/>
              <a:cs typeface="+mn-cs"/>
            </a:rPr>
            <a:t>must</a:t>
          </a:r>
          <a:r>
            <a:rPr lang="en-US" sz="1300" i="1">
              <a:solidFill>
                <a:schemeClr val="dk1"/>
              </a:solidFill>
              <a:effectLst/>
              <a:latin typeface="+mn-lt"/>
              <a:ea typeface="+mn-ea"/>
              <a:cs typeface="+mn-cs"/>
            </a:rPr>
            <a:t> input the name of the funder in both the yellow columns in the INPUT tabs as well as in the column titles (highlighted in green) of the Cost Summary Tab</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Notes and instructions.</a:t>
          </a:r>
          <a:r>
            <a:rPr lang="en-US" sz="1300">
              <a:solidFill>
                <a:schemeClr val="dk1"/>
              </a:solidFill>
              <a:effectLst/>
              <a:latin typeface="+mn-lt"/>
              <a:ea typeface="+mn-ea"/>
              <a:cs typeface="+mn-cs"/>
            </a:rPr>
            <a:t>  While this column is not required for costing estimates, this is very important in this costing tool. Additional description of the line item, such as “Number of hours worked per week (8*5) multiplied by number of staff members; Staff wages per hour $8,” and the source of information should be listed here for future reference. </a:t>
          </a:r>
        </a:p>
        <a:p>
          <a:pPr lvl="0"/>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Additional Input white rows can be added as needed under each of the cost category grey rows. When rows are added, it is important to make sure they sum to the total in the corresponding grey row .</a:t>
          </a:r>
        </a:p>
        <a:p>
          <a:endParaRPr lang="en-US" sz="1300">
            <a:solidFill>
              <a:schemeClr val="dk1"/>
            </a:solidFill>
            <a:effectLst/>
            <a:latin typeface="+mn-lt"/>
            <a:ea typeface="+mn-ea"/>
            <a:cs typeface="+mn-cs"/>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317500</xdr:colOff>
      <xdr:row>1</xdr:row>
      <xdr:rowOff>12700</xdr:rowOff>
    </xdr:from>
    <xdr:to>
      <xdr:col>14</xdr:col>
      <xdr:colOff>351006</xdr:colOff>
      <xdr:row>25</xdr:row>
      <xdr:rowOff>127000</xdr:rowOff>
    </xdr:to>
    <xdr:sp macro="" textlink="">
      <xdr:nvSpPr>
        <xdr:cNvPr id="2" name="TextBox 1"/>
        <xdr:cNvSpPr txBox="1"/>
      </xdr:nvSpPr>
      <xdr:spPr>
        <a:xfrm>
          <a:off x="317500" y="203200"/>
          <a:ext cx="9279106" cy="7518400"/>
        </a:xfrm>
        <a:prstGeom prst="rect">
          <a:avLst/>
        </a:prstGeom>
        <a:solidFill>
          <a:schemeClr val="accent1">
            <a:lumMod val="40000"/>
            <a:lumOff val="60000"/>
          </a:schemeClr>
        </a:solidFill>
        <a:ln/>
      </xdr:spPr>
      <xdr:style>
        <a:lnRef idx="2">
          <a:schemeClr val="accent1"/>
        </a:lnRef>
        <a:fillRef idx="1">
          <a:schemeClr val="lt1"/>
        </a:fillRef>
        <a:effectRef idx="0">
          <a:schemeClr val="accent1"/>
        </a:effectRef>
        <a:fontRef idx="minor">
          <a:schemeClr val="dk1"/>
        </a:fontRef>
      </xdr:style>
      <xdr:txBody>
        <a:bodyPr vertOverflow="clip" horzOverflow="clip" wrap="square" rtlCol="0" anchor="t"/>
        <a:lstStyle/>
        <a:p>
          <a:r>
            <a:rPr lang="en-US" sz="1300" b="1" i="1">
              <a:solidFill>
                <a:schemeClr val="dk1"/>
              </a:solidFill>
              <a:effectLst/>
              <a:latin typeface="+mn-lt"/>
              <a:ea typeface="+mn-ea"/>
              <a:cs typeface="+mn-cs"/>
            </a:rPr>
            <a:t>Operation Phase Input Tabs Information and Instructions:</a:t>
          </a:r>
        </a:p>
        <a:p>
          <a:endParaRPr lang="en-US" sz="1300" baseline="0">
            <a:solidFill>
              <a:schemeClr val="dk1"/>
            </a:solidFill>
            <a:effectLst/>
            <a:latin typeface="+mn-lt"/>
            <a:ea typeface="+mn-ea"/>
            <a:cs typeface="+mn-cs"/>
          </a:endParaRPr>
        </a:p>
        <a:p>
          <a:pPr lvl="0"/>
          <a:r>
            <a:rPr lang="en-US" sz="1300" b="0">
              <a:solidFill>
                <a:schemeClr val="dk1"/>
              </a:solidFill>
              <a:effectLst/>
              <a:latin typeface="+mn-lt"/>
              <a:ea typeface="+mn-ea"/>
              <a:cs typeface="+mn-cs"/>
            </a:rPr>
            <a:t>The </a:t>
          </a:r>
          <a:r>
            <a:rPr lang="en-US" sz="1300" b="1">
              <a:solidFill>
                <a:schemeClr val="dk1"/>
              </a:solidFill>
              <a:effectLst/>
              <a:latin typeface="+mn-lt"/>
              <a:ea typeface="+mn-ea"/>
              <a:cs typeface="+mn-cs"/>
            </a:rPr>
            <a:t>Operation </a:t>
          </a:r>
          <a:r>
            <a:rPr lang="en-US" sz="1300" b="1" baseline="0">
              <a:solidFill>
                <a:schemeClr val="dk1"/>
              </a:solidFill>
              <a:effectLst/>
              <a:latin typeface="+mn-lt"/>
              <a:ea typeface="+mn-ea"/>
              <a:cs typeface="+mn-cs"/>
            </a:rPr>
            <a:t>Phase</a:t>
          </a:r>
          <a:r>
            <a:rPr lang="en-US" sz="1300" b="1">
              <a:solidFill>
                <a:schemeClr val="dk1"/>
              </a:solidFill>
              <a:effectLst/>
              <a:latin typeface="+mn-lt"/>
              <a:ea typeface="+mn-ea"/>
              <a:cs typeface="+mn-cs"/>
            </a:rPr>
            <a:t> of the Open Government Program </a:t>
          </a:r>
          <a:r>
            <a:rPr lang="en-US" sz="1300">
              <a:solidFill>
                <a:schemeClr val="dk1"/>
              </a:solidFill>
              <a:effectLst/>
              <a:latin typeface="+mn-lt"/>
              <a:ea typeface="+mn-ea"/>
              <a:cs typeface="+mn-cs"/>
            </a:rPr>
            <a:t>includes all activities associated with the running of the program once in place. </a:t>
          </a:r>
        </a:p>
        <a:p>
          <a:pPr lvl="0"/>
          <a:endParaRPr lang="en-US" sz="1300">
            <a:solidFill>
              <a:schemeClr val="dk1"/>
            </a:solidFill>
            <a:effectLst/>
            <a:latin typeface="+mn-lt"/>
            <a:ea typeface="+mn-ea"/>
            <a:cs typeface="+mn-cs"/>
          </a:endParaRPr>
        </a:p>
        <a:p>
          <a:pPr lvl="0"/>
          <a:r>
            <a:rPr lang="en-US" sz="1300">
              <a:solidFill>
                <a:schemeClr val="dk1"/>
              </a:solidFill>
              <a:effectLst/>
              <a:latin typeface="+mn-lt"/>
              <a:ea typeface="+mn-ea"/>
              <a:cs typeface="+mn-cs"/>
            </a:rPr>
            <a:t>Key activities include (1) program management, (2) maintenance of equipment, (3) monitoring and evaluation, (4) utilization and (5) refresher trainings. Each of these activities</a:t>
          </a:r>
          <a:r>
            <a:rPr lang="en-US" sz="1300" baseline="0">
              <a:solidFill>
                <a:schemeClr val="dk1"/>
              </a:solidFill>
              <a:effectLst/>
              <a:latin typeface="+mn-lt"/>
              <a:ea typeface="+mn-ea"/>
              <a:cs typeface="+mn-cs"/>
            </a:rPr>
            <a:t> has a separate tab included.</a:t>
          </a:r>
        </a:p>
        <a:p>
          <a:pPr lvl="0"/>
          <a:endParaRPr lang="en-US" sz="1300" baseline="0">
            <a:solidFill>
              <a:schemeClr val="dk1"/>
            </a:solidFill>
            <a:effectLst/>
            <a:latin typeface="+mn-lt"/>
            <a:ea typeface="+mn-ea"/>
            <a:cs typeface="+mn-cs"/>
          </a:endParaRPr>
        </a:p>
        <a:p>
          <a:pPr lvl="0"/>
          <a:r>
            <a:rPr lang="en-US" sz="1300">
              <a:solidFill>
                <a:schemeClr val="dk1"/>
              </a:solidFill>
              <a:effectLst/>
              <a:latin typeface="+mn-lt"/>
              <a:ea typeface="+mn-ea"/>
              <a:cs typeface="+mn-cs"/>
            </a:rPr>
            <a:t>For each activity,</a:t>
          </a:r>
          <a:r>
            <a:rPr lang="en-US" sz="1300" baseline="0">
              <a:solidFill>
                <a:schemeClr val="dk1"/>
              </a:solidFill>
              <a:effectLst/>
              <a:latin typeface="+mn-lt"/>
              <a:ea typeface="+mn-ea"/>
              <a:cs typeface="+mn-cs"/>
            </a:rPr>
            <a:t> the user should identify key costs in the categories outlined and defined in the table to the right of this instruction box.  The user should then go through the columns in each activity tab:</a:t>
          </a:r>
        </a:p>
        <a:p>
          <a:endParaRPr lang="en-US" sz="1300">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Units</a:t>
          </a:r>
          <a:r>
            <a:rPr lang="en-US" sz="1300">
              <a:solidFill>
                <a:schemeClr val="dk1"/>
              </a:solidFill>
              <a:effectLst/>
              <a:latin typeface="+mn-lt"/>
              <a:ea typeface="+mn-ea"/>
              <a:cs typeface="+mn-cs"/>
            </a:rPr>
            <a:t>.  Here the user would enter the number of units for the relevant line items. For example, for salaried labor, this would be number of staff person-hours.  Staff that have the same unit cost can be entered into a single row; however, different staff that have different salaries would need to be entered into different rows which would correspond to their relevant unit costs.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Cost.</a:t>
          </a:r>
          <a:r>
            <a:rPr lang="en-US" sz="1300">
              <a:solidFill>
                <a:schemeClr val="dk1"/>
              </a:solidFill>
              <a:effectLst/>
              <a:latin typeface="+mn-lt"/>
              <a:ea typeface="+mn-ea"/>
              <a:cs typeface="+mn-cs"/>
            </a:rPr>
            <a:t>  This is defined the cost for each individual unit, which the user will also need to input for each relevant line. To continue the example of salaried labor, this would be cost per hour of staff time.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Total.</a:t>
          </a:r>
          <a:r>
            <a:rPr lang="en-US" sz="1300">
              <a:solidFill>
                <a:schemeClr val="dk1"/>
              </a:solidFill>
              <a:effectLst/>
              <a:latin typeface="+mn-lt"/>
              <a:ea typeface="+mn-ea"/>
              <a:cs typeface="+mn-cs"/>
            </a:rPr>
            <a:t>  This is the total cost per phase of a particular cost line.  </a:t>
          </a:r>
          <a:r>
            <a:rPr lang="en-US" sz="1300" i="1">
              <a:solidFill>
                <a:schemeClr val="dk1"/>
              </a:solidFill>
              <a:effectLst/>
              <a:latin typeface="+mn-lt"/>
              <a:ea typeface="+mn-ea"/>
              <a:cs typeface="+mn-cs"/>
            </a:rPr>
            <a:t>Note that this is automatically calculated in the tool, multiplying the units by the unit cost, and as such the user should not input any data into this column</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Unit Type. </a:t>
          </a:r>
          <a:r>
            <a:rPr lang="en-US" sz="1300">
              <a:solidFill>
                <a:schemeClr val="dk1"/>
              </a:solidFill>
              <a:effectLst/>
              <a:latin typeface="+mn-lt"/>
              <a:ea typeface="+mn-ea"/>
              <a:cs typeface="+mn-cs"/>
            </a:rPr>
            <a:t> This is a description of the units used for the calculation. In this example, the unit type would be “staff hours”. Table 2 above provides guidance on what units might be entered for each activity.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Financing.</a:t>
          </a:r>
          <a:r>
            <a:rPr lang="en-US" sz="1300">
              <a:solidFill>
                <a:schemeClr val="dk1"/>
              </a:solidFill>
              <a:effectLst/>
              <a:latin typeface="+mn-lt"/>
              <a:ea typeface="+mn-ea"/>
              <a:cs typeface="+mn-cs"/>
            </a:rPr>
            <a:t>  This column was included to allow for costing analysis that is disaggregated by funder.  While it is not necessary to fill this column out, the user may want to include funder information if he/she wants to identify what costs were incurred by what funder. To include this in the calculation, the user would input the relevant funder in the yellow column next to each corresponding line item. </a:t>
          </a:r>
          <a:r>
            <a:rPr lang="en-US" sz="1300" i="1">
              <a:solidFill>
                <a:schemeClr val="dk1"/>
              </a:solidFill>
              <a:effectLst/>
              <a:latin typeface="+mn-lt"/>
              <a:ea typeface="+mn-ea"/>
              <a:cs typeface="+mn-cs"/>
            </a:rPr>
            <a:t>In order for this information to generate automatically, the user </a:t>
          </a:r>
          <a:r>
            <a:rPr lang="en-US" sz="1300" b="1" i="1">
              <a:solidFill>
                <a:schemeClr val="dk1"/>
              </a:solidFill>
              <a:effectLst/>
              <a:latin typeface="+mn-lt"/>
              <a:ea typeface="+mn-ea"/>
              <a:cs typeface="+mn-cs"/>
            </a:rPr>
            <a:t>must</a:t>
          </a:r>
          <a:r>
            <a:rPr lang="en-US" sz="1300" i="1">
              <a:solidFill>
                <a:schemeClr val="dk1"/>
              </a:solidFill>
              <a:effectLst/>
              <a:latin typeface="+mn-lt"/>
              <a:ea typeface="+mn-ea"/>
              <a:cs typeface="+mn-cs"/>
            </a:rPr>
            <a:t> input the name of the funder in both the yellow columns in the INPUT tabs as well as in the column titles (highlighted in green) of the Cost Summary Tab</a:t>
          </a:r>
          <a:r>
            <a:rPr lang="en-US" sz="1300">
              <a:solidFill>
                <a:schemeClr val="dk1"/>
              </a:solidFill>
              <a:effectLst/>
              <a:latin typeface="+mn-lt"/>
              <a:ea typeface="+mn-ea"/>
              <a:cs typeface="+mn-cs"/>
            </a:rPr>
            <a:t>.  </a:t>
          </a:r>
        </a:p>
        <a:p>
          <a:pPr lvl="0"/>
          <a:endParaRPr lang="en-US" sz="1300" b="1">
            <a:solidFill>
              <a:schemeClr val="dk1"/>
            </a:solidFill>
            <a:effectLst/>
            <a:latin typeface="+mn-lt"/>
            <a:ea typeface="+mn-ea"/>
            <a:cs typeface="+mn-cs"/>
          </a:endParaRPr>
        </a:p>
        <a:p>
          <a:pPr lvl="1"/>
          <a:r>
            <a:rPr lang="en-US" sz="1300" b="1">
              <a:solidFill>
                <a:schemeClr val="dk1"/>
              </a:solidFill>
              <a:effectLst/>
              <a:latin typeface="+mn-lt"/>
              <a:ea typeface="+mn-ea"/>
              <a:cs typeface="+mn-cs"/>
            </a:rPr>
            <a:t>&gt; Notes and instructions.</a:t>
          </a:r>
          <a:r>
            <a:rPr lang="en-US" sz="1300">
              <a:solidFill>
                <a:schemeClr val="dk1"/>
              </a:solidFill>
              <a:effectLst/>
              <a:latin typeface="+mn-lt"/>
              <a:ea typeface="+mn-ea"/>
              <a:cs typeface="+mn-cs"/>
            </a:rPr>
            <a:t>  While this column is not required for costing estimates, this is very important in this costing tool. Additional description of the line item, such as “Number of hours worked per week (8*5) multiplied by number of staff members; Staff wages per hour $8,” and the source of information should be listed here for future reference. </a:t>
          </a:r>
        </a:p>
        <a:p>
          <a:pPr lvl="0"/>
          <a:endParaRPr lang="en-US" sz="1300">
            <a:solidFill>
              <a:schemeClr val="dk1"/>
            </a:solidFill>
            <a:effectLst/>
            <a:latin typeface="+mn-lt"/>
            <a:ea typeface="+mn-ea"/>
            <a:cs typeface="+mn-cs"/>
          </a:endParaRPr>
        </a:p>
        <a:p>
          <a:r>
            <a:rPr lang="en-US" sz="1300">
              <a:solidFill>
                <a:schemeClr val="dk1"/>
              </a:solidFill>
              <a:effectLst/>
              <a:latin typeface="+mn-lt"/>
              <a:ea typeface="+mn-ea"/>
              <a:cs typeface="+mn-cs"/>
            </a:rPr>
            <a:t>Additional Input white rows can be added as needed under each of the cost category grey rows. When rows are added, it is important to make sure they sum to the total in the corresponding grey row .</a:t>
          </a:r>
        </a:p>
        <a:p>
          <a:endParaRPr lang="en-US" sz="1300">
            <a:solidFill>
              <a:schemeClr val="dk1"/>
            </a:solidFill>
            <a:effectLst/>
            <a:latin typeface="+mn-lt"/>
            <a:ea typeface="+mn-ea"/>
            <a:cs typeface="+mn-cs"/>
          </a:endParaRP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12.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13.xml.rels><?xml version="1.0" encoding="UTF-8" standalone="yes"?>
<Relationships xmlns="http://schemas.openxmlformats.org/package/2006/relationships"><Relationship Id="rId1" Type="http://schemas.openxmlformats.org/officeDocument/2006/relationships/drawing" Target="../drawings/drawing8.xml"/></Relationships>
</file>

<file path=xl/worksheets/_rels/sheet14.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1.bin"/><Relationship Id="rId2" Type="http://schemas.openxmlformats.org/officeDocument/2006/relationships/drawing" Target="../drawings/drawing3.xml"/></Relationships>
</file>

<file path=xl/worksheets/_rels/sheet4.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6.xml"/></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9.xml.rels><?xml version="1.0" encoding="UTF-8" standalone="yes"?>
<Relationships xmlns="http://schemas.openxmlformats.org/package/2006/relationships"><Relationship Id="rId1" Type="http://schemas.openxmlformats.org/officeDocument/2006/relationships/drawing" Target="../drawings/drawing7.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
  <sheetViews>
    <sheetView zoomScale="94" zoomScaleNormal="94" workbookViewId="0">
      <selection activeCell="L29" sqref="L29"/>
    </sheetView>
  </sheetViews>
  <sheetFormatPr baseColWidth="10" defaultColWidth="11.5" defaultRowHeight="15" x14ac:dyDescent="0.2"/>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2:J30"/>
  <sheetViews>
    <sheetView showGridLines="0" zoomScale="85" zoomScaleNormal="85" zoomScalePageLayoutView="85" workbookViewId="0">
      <selection activeCell="C12" sqref="C12"/>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28</v>
      </c>
    </row>
    <row r="3" spans="1:10" x14ac:dyDescent="0.2">
      <c r="A3" s="6"/>
      <c r="B3" s="7"/>
    </row>
    <row r="4" spans="1:10" ht="27" customHeight="1" x14ac:dyDescent="0.2">
      <c r="B4" s="35" t="s">
        <v>3</v>
      </c>
      <c r="C4" s="35" t="s">
        <v>2</v>
      </c>
      <c r="D4" s="35" t="s">
        <v>0</v>
      </c>
      <c r="E4" s="35" t="s">
        <v>6</v>
      </c>
      <c r="F4" s="35" t="s">
        <v>1</v>
      </c>
      <c r="G4" s="36" t="s">
        <v>7</v>
      </c>
      <c r="H4" s="4"/>
    </row>
    <row r="5" spans="1:10" x14ac:dyDescent="0.2">
      <c r="A5" s="28" t="s">
        <v>53</v>
      </c>
      <c r="B5" s="77"/>
      <c r="C5" s="76">
        <f>SUM(D6)</f>
        <v>0</v>
      </c>
      <c r="D5" s="76">
        <f t="shared" ref="D5:D12" si="0">B5*C5</f>
        <v>0</v>
      </c>
      <c r="E5" s="78"/>
      <c r="F5" s="87" t="s">
        <v>8</v>
      </c>
      <c r="G5" s="10"/>
      <c r="H5" s="10"/>
      <c r="J5" s="5"/>
    </row>
    <row r="6" spans="1:10" s="5" customFormat="1" x14ac:dyDescent="0.2">
      <c r="A6" s="54"/>
      <c r="B6" s="55"/>
      <c r="C6" s="79"/>
      <c r="D6" s="86">
        <f t="shared" si="0"/>
        <v>0</v>
      </c>
      <c r="E6" s="80"/>
      <c r="F6" s="88" t="s">
        <v>8</v>
      </c>
      <c r="G6" s="166"/>
      <c r="H6" s="167"/>
      <c r="I6" s="167"/>
      <c r="J6" s="167"/>
    </row>
    <row r="7" spans="1:10" x14ac:dyDescent="0.2">
      <c r="A7" s="28" t="s">
        <v>33</v>
      </c>
      <c r="B7" s="81"/>
      <c r="C7" s="82">
        <f>SUM(D8)</f>
        <v>0</v>
      </c>
      <c r="D7" s="82">
        <f t="shared" si="0"/>
        <v>0</v>
      </c>
      <c r="E7" s="82"/>
      <c r="F7" s="34" t="s">
        <v>8</v>
      </c>
      <c r="G7" s="5"/>
      <c r="H7" s="8"/>
    </row>
    <row r="8" spans="1:10" s="5" customFormat="1" x14ac:dyDescent="0.2">
      <c r="A8" s="29"/>
      <c r="B8" s="83"/>
      <c r="C8" s="84"/>
      <c r="D8" s="86">
        <f t="shared" si="0"/>
        <v>0</v>
      </c>
      <c r="E8" s="84"/>
      <c r="F8" s="32"/>
      <c r="G8" s="10"/>
      <c r="H8" s="10"/>
    </row>
    <row r="9" spans="1:10" x14ac:dyDescent="0.2">
      <c r="A9" s="30" t="s">
        <v>38</v>
      </c>
      <c r="B9" s="81"/>
      <c r="C9" s="82">
        <f>SUM(D10)</f>
        <v>0</v>
      </c>
      <c r="D9" s="82">
        <f t="shared" si="0"/>
        <v>0</v>
      </c>
      <c r="E9" s="82"/>
      <c r="F9" s="32" t="s">
        <v>8</v>
      </c>
      <c r="G9" s="5"/>
      <c r="H9" s="10"/>
    </row>
    <row r="10" spans="1:10" s="5" customFormat="1" x14ac:dyDescent="0.2">
      <c r="A10" s="31"/>
      <c r="B10" s="85"/>
      <c r="C10" s="86"/>
      <c r="D10" s="86">
        <f t="shared" si="0"/>
        <v>0</v>
      </c>
      <c r="E10" s="86"/>
      <c r="F10" s="32"/>
      <c r="G10" s="10"/>
      <c r="H10" s="10"/>
    </row>
    <row r="11" spans="1:10" x14ac:dyDescent="0.2">
      <c r="A11" s="30" t="s">
        <v>50</v>
      </c>
      <c r="B11" s="81"/>
      <c r="C11" s="82">
        <f>SUM(D12)</f>
        <v>0</v>
      </c>
      <c r="D11" s="82">
        <f t="shared" si="0"/>
        <v>0</v>
      </c>
      <c r="E11" s="82"/>
      <c r="F11" s="32" t="s">
        <v>8</v>
      </c>
      <c r="G11" s="5"/>
      <c r="H11" s="10"/>
    </row>
    <row r="12" spans="1:10" s="5" customFormat="1" x14ac:dyDescent="0.2">
      <c r="A12" s="31"/>
      <c r="B12" s="85"/>
      <c r="C12" s="86"/>
      <c r="D12" s="86">
        <f t="shared" si="0"/>
        <v>0</v>
      </c>
      <c r="E12" s="86"/>
      <c r="F12" s="32"/>
      <c r="G12" s="10"/>
      <c r="H12" s="10"/>
    </row>
    <row r="13" spans="1:10" x14ac:dyDescent="0.2">
      <c r="A13" s="28" t="s">
        <v>37</v>
      </c>
      <c r="B13" s="77"/>
      <c r="C13" s="76">
        <f>SUM(D14)</f>
        <v>0</v>
      </c>
      <c r="D13" s="82">
        <f t="shared" ref="D13:D26" si="1">B13*C13</f>
        <v>0</v>
      </c>
      <c r="E13" s="76"/>
      <c r="F13" s="34" t="s">
        <v>8</v>
      </c>
      <c r="G13" s="10"/>
      <c r="H13" s="10"/>
      <c r="J13" s="5"/>
    </row>
    <row r="14" spans="1:10" s="5" customFormat="1" x14ac:dyDescent="0.2">
      <c r="A14" s="29"/>
      <c r="B14" s="85"/>
      <c r="C14" s="86"/>
      <c r="D14" s="86">
        <f t="shared" si="1"/>
        <v>0</v>
      </c>
      <c r="E14" s="86"/>
      <c r="F14" s="32"/>
      <c r="G14" s="10"/>
      <c r="H14" s="10"/>
    </row>
    <row r="15" spans="1:10" x14ac:dyDescent="0.2">
      <c r="A15" s="28" t="s">
        <v>34</v>
      </c>
      <c r="B15" s="81"/>
      <c r="C15" s="82">
        <f>SUM(D16)</f>
        <v>0</v>
      </c>
      <c r="D15" s="82">
        <f t="shared" si="1"/>
        <v>0</v>
      </c>
      <c r="E15" s="82"/>
      <c r="F15" s="32" t="s">
        <v>8</v>
      </c>
      <c r="G15" s="5"/>
      <c r="H15" s="8"/>
    </row>
    <row r="16" spans="1:10" s="5" customFormat="1" x14ac:dyDescent="0.2">
      <c r="A16" s="29"/>
      <c r="B16" s="83"/>
      <c r="C16" s="84"/>
      <c r="D16" s="86">
        <f t="shared" si="1"/>
        <v>0</v>
      </c>
      <c r="E16" s="84"/>
      <c r="F16" s="32"/>
      <c r="G16" s="10"/>
      <c r="H16" s="10"/>
    </row>
    <row r="17" spans="1:10" x14ac:dyDescent="0.2">
      <c r="A17" s="30" t="s">
        <v>35</v>
      </c>
      <c r="B17" s="81"/>
      <c r="C17" s="82">
        <f>SUM(D18)</f>
        <v>0</v>
      </c>
      <c r="D17" s="82">
        <f t="shared" si="1"/>
        <v>0</v>
      </c>
      <c r="E17" s="82"/>
      <c r="F17" s="32" t="s">
        <v>8</v>
      </c>
      <c r="G17" s="5"/>
      <c r="H17" s="10"/>
    </row>
    <row r="18" spans="1:10" s="5" customFormat="1" x14ac:dyDescent="0.2">
      <c r="A18" s="31"/>
      <c r="B18" s="85"/>
      <c r="C18" s="86"/>
      <c r="D18" s="86">
        <f t="shared" si="1"/>
        <v>0</v>
      </c>
      <c r="E18" s="86"/>
      <c r="F18" s="32"/>
      <c r="G18" s="10"/>
      <c r="H18" s="10"/>
    </row>
    <row r="19" spans="1:10" x14ac:dyDescent="0.2">
      <c r="A19" s="28" t="s">
        <v>39</v>
      </c>
      <c r="B19" s="77"/>
      <c r="C19" s="76">
        <f>SUM(D20)</f>
        <v>0</v>
      </c>
      <c r="D19" s="82">
        <f t="shared" si="1"/>
        <v>0</v>
      </c>
      <c r="E19" s="76"/>
      <c r="F19" s="34" t="s">
        <v>8</v>
      </c>
      <c r="G19" s="10"/>
      <c r="H19" s="10"/>
      <c r="J19" s="5"/>
    </row>
    <row r="20" spans="1:10" s="5" customFormat="1" x14ac:dyDescent="0.2">
      <c r="A20" s="29"/>
      <c r="B20" s="85"/>
      <c r="C20" s="86"/>
      <c r="D20" s="86">
        <f t="shared" si="1"/>
        <v>0</v>
      </c>
      <c r="E20" s="86"/>
      <c r="F20" s="32"/>
      <c r="G20" s="10"/>
      <c r="H20" s="10"/>
    </row>
    <row r="21" spans="1:10" x14ac:dyDescent="0.2">
      <c r="A21" s="28" t="s">
        <v>36</v>
      </c>
      <c r="B21" s="81"/>
      <c r="C21" s="82">
        <f>SUM(D22)</f>
        <v>0</v>
      </c>
      <c r="D21" s="82">
        <f t="shared" si="1"/>
        <v>0</v>
      </c>
      <c r="E21" s="82"/>
      <c r="F21" s="32" t="s">
        <v>8</v>
      </c>
      <c r="G21" s="5"/>
      <c r="H21" s="8"/>
    </row>
    <row r="22" spans="1:10" s="5" customFormat="1" x14ac:dyDescent="0.2">
      <c r="A22" s="29"/>
      <c r="B22" s="83"/>
      <c r="C22" s="84"/>
      <c r="D22" s="86">
        <f t="shared" si="1"/>
        <v>0</v>
      </c>
      <c r="E22" s="84"/>
      <c r="F22" s="32"/>
      <c r="G22" s="10"/>
      <c r="H22" s="10"/>
    </row>
    <row r="23" spans="1:10" x14ac:dyDescent="0.2">
      <c r="A23" s="28" t="s">
        <v>13</v>
      </c>
      <c r="B23" s="81"/>
      <c r="C23" s="82">
        <f>SUM(D24)</f>
        <v>0</v>
      </c>
      <c r="D23" s="82">
        <f t="shared" si="1"/>
        <v>0</v>
      </c>
      <c r="E23" s="82"/>
      <c r="F23" s="32" t="s">
        <v>8</v>
      </c>
      <c r="G23" s="5"/>
      <c r="H23" s="8"/>
    </row>
    <row r="24" spans="1:10" s="5" customFormat="1" x14ac:dyDescent="0.2">
      <c r="A24" s="29"/>
      <c r="B24" s="83"/>
      <c r="C24" s="84"/>
      <c r="D24" s="86">
        <f t="shared" si="1"/>
        <v>0</v>
      </c>
      <c r="E24" s="84"/>
      <c r="F24" s="32"/>
      <c r="G24" s="10"/>
      <c r="H24" s="10"/>
    </row>
    <row r="25" spans="1:10" x14ac:dyDescent="0.2">
      <c r="A25" s="30" t="s">
        <v>52</v>
      </c>
      <c r="B25" s="81"/>
      <c r="C25" s="82">
        <f>SUM(D26)</f>
        <v>0</v>
      </c>
      <c r="D25" s="82">
        <f t="shared" si="1"/>
        <v>0</v>
      </c>
      <c r="E25" s="82"/>
      <c r="F25" s="32" t="s">
        <v>8</v>
      </c>
      <c r="G25" s="5"/>
      <c r="H25" s="10"/>
    </row>
    <row r="26" spans="1:10" s="5" customFormat="1" x14ac:dyDescent="0.2">
      <c r="A26" s="31"/>
      <c r="B26" s="85"/>
      <c r="C26" s="86"/>
      <c r="D26" s="86">
        <f t="shared" si="1"/>
        <v>0</v>
      </c>
      <c r="E26" s="86"/>
      <c r="F26" s="32"/>
      <c r="G26" s="10"/>
      <c r="H26" s="10"/>
    </row>
    <row r="27" spans="1:10" customFormat="1" x14ac:dyDescent="0.2">
      <c r="A27" s="1"/>
      <c r="B27" s="1"/>
      <c r="C27" s="1"/>
      <c r="D27" s="21"/>
      <c r="E27" s="1"/>
      <c r="F27" s="1"/>
      <c r="G27" s="1"/>
      <c r="H27" s="1"/>
      <c r="I27" s="1"/>
      <c r="J27" s="1"/>
    </row>
    <row r="28" spans="1:10" s="42" customFormat="1" x14ac:dyDescent="0.2">
      <c r="A28" s="26" t="s">
        <v>22</v>
      </c>
      <c r="B28" s="33"/>
      <c r="C28" s="37"/>
      <c r="D28" s="48">
        <f>SUM(D5,D7,D9,D11,D13,D15,D17,D19,D21,D23,D25)</f>
        <v>0</v>
      </c>
      <c r="E28" s="9"/>
      <c r="F28" s="9"/>
      <c r="G28"/>
      <c r="H28"/>
      <c r="I28"/>
      <c r="J28"/>
    </row>
    <row r="29" spans="1:10" x14ac:dyDescent="0.2">
      <c r="A29" s="38"/>
      <c r="B29" s="39"/>
      <c r="C29" s="40"/>
      <c r="D29" s="52"/>
      <c r="E29" s="39"/>
      <c r="F29" s="39"/>
      <c r="G29" s="42"/>
      <c r="H29" s="42"/>
      <c r="I29" s="42"/>
      <c r="J29" s="42"/>
    </row>
    <row r="30" spans="1:10" x14ac:dyDescent="0.2">
      <c r="A30" s="27" t="s">
        <v>12</v>
      </c>
      <c r="B30" s="26"/>
      <c r="C30" s="26"/>
      <c r="D30" s="53"/>
    </row>
  </sheetData>
  <mergeCells count="1">
    <mergeCell ref="G6:J6"/>
  </mergeCells>
  <conditionalFormatting sqref="H24 D24 G26:H26 D25:H25 G6:G23 D27:H31">
    <cfRule type="expression" dxfId="98" priority="12">
      <formula>IF(#REF!="No",TRUE)</formula>
    </cfRule>
  </conditionalFormatting>
  <conditionalFormatting sqref="E24 E13:E14 G24 D23:F23 D9:F9 F11:F15 E6:F8">
    <cfRule type="expression" dxfId="97" priority="11">
      <formula>IF(#REF!="No",TRUE)</formula>
    </cfRule>
  </conditionalFormatting>
  <conditionalFormatting sqref="E16:F22 D10:F10 D11:E11">
    <cfRule type="expression" dxfId="96" priority="10">
      <formula>IF(#REF!="No",TRUE)</formula>
    </cfRule>
  </conditionalFormatting>
  <conditionalFormatting sqref="D15:E15">
    <cfRule type="expression" dxfId="95" priority="9">
      <formula>IF(#REF!="No",TRUE)</formula>
    </cfRule>
  </conditionalFormatting>
  <conditionalFormatting sqref="D13 D22">
    <cfRule type="expression" dxfId="94" priority="8">
      <formula>IF(#REF!="No",TRUE)</formula>
    </cfRule>
  </conditionalFormatting>
  <conditionalFormatting sqref="D14">
    <cfRule type="expression" dxfId="93" priority="7">
      <formula>IF(#REF!="No",TRUE)</formula>
    </cfRule>
  </conditionalFormatting>
  <conditionalFormatting sqref="D16:D17">
    <cfRule type="expression" dxfId="92" priority="6">
      <formula>IF(#REF!="No",TRUE)</formula>
    </cfRule>
  </conditionalFormatting>
  <conditionalFormatting sqref="D18:D19">
    <cfRule type="expression" dxfId="91" priority="5">
      <formula>IF(#REF!="No",TRUE)</formula>
    </cfRule>
  </conditionalFormatting>
  <conditionalFormatting sqref="D20">
    <cfRule type="expression" dxfId="90" priority="4">
      <formula>IF(#REF!="No",TRUE)</formula>
    </cfRule>
  </conditionalFormatting>
  <conditionalFormatting sqref="D21">
    <cfRule type="expression" dxfId="89" priority="3">
      <formula>IF(#REF!="No",TRUE)</formula>
    </cfRule>
  </conditionalFormatting>
  <conditionalFormatting sqref="D26:F26">
    <cfRule type="expression" dxfId="88" priority="2">
      <formula>IF(#REF!="No",TRUE)</formula>
    </cfRule>
  </conditionalFormatting>
  <conditionalFormatting sqref="D6:D7">
    <cfRule type="expression" dxfId="87" priority="1">
      <formula>IF(#REF!="No",TRUE)</formula>
    </cfRule>
  </conditionalFormatting>
  <pageMargins left="0.7" right="0.7" top="0.75" bottom="0.75" header="0.3" footer="0.3"/>
  <pageSetup orientation="portrait" verticalDpi="0" r:id="rId1"/>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2:J35"/>
  <sheetViews>
    <sheetView showGridLines="0" zoomScalePageLayoutView="85" workbookViewId="0">
      <selection activeCell="A14" sqref="A14"/>
    </sheetView>
  </sheetViews>
  <sheetFormatPr baseColWidth="10" defaultColWidth="8.33203125" defaultRowHeight="15" x14ac:dyDescent="0.2"/>
  <cols>
    <col min="1" max="1" width="64.83203125" style="1" customWidth="1"/>
    <col min="2" max="2" width="7.1640625" style="1" bestFit="1" customWidth="1"/>
    <col min="3" max="3" width="17" style="51" customWidth="1"/>
    <col min="4" max="4" width="16.33203125" style="5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29</v>
      </c>
      <c r="C2" s="1"/>
      <c r="D2" s="1"/>
    </row>
    <row r="3" spans="1:10" x14ac:dyDescent="0.2">
      <c r="A3" s="6"/>
      <c r="B3" s="7"/>
      <c r="C3" s="1"/>
      <c r="D3" s="1"/>
    </row>
    <row r="4" spans="1:10" x14ac:dyDescent="0.2">
      <c r="B4" s="35" t="s">
        <v>3</v>
      </c>
      <c r="C4" s="35" t="s">
        <v>2</v>
      </c>
      <c r="D4" s="35" t="s">
        <v>0</v>
      </c>
      <c r="E4" s="35" t="s">
        <v>6</v>
      </c>
      <c r="F4" s="35" t="s">
        <v>1</v>
      </c>
      <c r="G4" s="36" t="s">
        <v>7</v>
      </c>
      <c r="H4" s="4"/>
    </row>
    <row r="5" spans="1:10" x14ac:dyDescent="0.2">
      <c r="A5" s="28" t="s">
        <v>53</v>
      </c>
      <c r="B5" s="77"/>
      <c r="C5" s="76">
        <f>SUM(D6)</f>
        <v>0</v>
      </c>
      <c r="D5" s="76">
        <f t="shared" ref="D5:D12" si="0">B5*C5</f>
        <v>0</v>
      </c>
      <c r="E5" s="78"/>
      <c r="F5" s="87" t="s">
        <v>8</v>
      </c>
      <c r="G5" s="10"/>
      <c r="H5" s="10"/>
      <c r="J5" s="5"/>
    </row>
    <row r="6" spans="1:10" s="5" customFormat="1" x14ac:dyDescent="0.2">
      <c r="A6" s="54"/>
      <c r="B6" s="55"/>
      <c r="C6" s="79"/>
      <c r="D6" s="86">
        <f t="shared" si="0"/>
        <v>0</v>
      </c>
      <c r="E6" s="80"/>
      <c r="F6" s="88" t="s">
        <v>8</v>
      </c>
      <c r="G6" s="166"/>
      <c r="H6" s="167"/>
      <c r="I6" s="167"/>
      <c r="J6" s="167"/>
    </row>
    <row r="7" spans="1:10" x14ac:dyDescent="0.2">
      <c r="A7" s="28" t="s">
        <v>33</v>
      </c>
      <c r="B7" s="81"/>
      <c r="C7" s="82">
        <f>SUM(D8)</f>
        <v>0</v>
      </c>
      <c r="D7" s="82">
        <f t="shared" si="0"/>
        <v>0</v>
      </c>
      <c r="E7" s="82"/>
      <c r="F7" s="34" t="s">
        <v>8</v>
      </c>
      <c r="G7" s="5"/>
      <c r="H7" s="8"/>
    </row>
    <row r="8" spans="1:10" s="5" customFormat="1" x14ac:dyDescent="0.2">
      <c r="A8" s="29"/>
      <c r="B8" s="83"/>
      <c r="C8" s="84"/>
      <c r="D8" s="86">
        <f t="shared" si="0"/>
        <v>0</v>
      </c>
      <c r="E8" s="84"/>
      <c r="F8" s="32"/>
      <c r="G8" s="10"/>
      <c r="H8" s="10"/>
    </row>
    <row r="9" spans="1:10" x14ac:dyDescent="0.2">
      <c r="A9" s="30" t="s">
        <v>38</v>
      </c>
      <c r="B9" s="81"/>
      <c r="C9" s="82">
        <f>SUM(D10)</f>
        <v>0</v>
      </c>
      <c r="D9" s="82">
        <f t="shared" si="0"/>
        <v>0</v>
      </c>
      <c r="E9" s="82"/>
      <c r="F9" s="32" t="s">
        <v>8</v>
      </c>
      <c r="G9" s="5"/>
      <c r="H9" s="10"/>
    </row>
    <row r="10" spans="1:10" s="5" customFormat="1" x14ac:dyDescent="0.2">
      <c r="A10" s="31"/>
      <c r="B10" s="85"/>
      <c r="C10" s="86"/>
      <c r="D10" s="86">
        <f t="shared" si="0"/>
        <v>0</v>
      </c>
      <c r="E10" s="86"/>
      <c r="F10" s="32"/>
      <c r="G10" s="10"/>
      <c r="H10" s="10"/>
    </row>
    <row r="11" spans="1:10" x14ac:dyDescent="0.2">
      <c r="A11" s="30" t="s">
        <v>50</v>
      </c>
      <c r="B11" s="81"/>
      <c r="C11" s="82">
        <f>SUM(D12)</f>
        <v>0</v>
      </c>
      <c r="D11" s="82">
        <f t="shared" si="0"/>
        <v>0</v>
      </c>
      <c r="E11" s="82"/>
      <c r="F11" s="32" t="s">
        <v>8</v>
      </c>
      <c r="G11" s="5"/>
      <c r="H11" s="10"/>
    </row>
    <row r="12" spans="1:10" s="5" customFormat="1" x14ac:dyDescent="0.2">
      <c r="A12" s="31"/>
      <c r="B12" s="85"/>
      <c r="C12" s="86"/>
      <c r="D12" s="86">
        <f t="shared" si="0"/>
        <v>0</v>
      </c>
      <c r="E12" s="86"/>
      <c r="F12" s="32"/>
      <c r="G12" s="10"/>
      <c r="H12" s="10"/>
    </row>
    <row r="13" spans="1:10" x14ac:dyDescent="0.2">
      <c r="A13" s="28" t="s">
        <v>37</v>
      </c>
      <c r="B13" s="77"/>
      <c r="C13" s="76">
        <f>SUM(D14)</f>
        <v>0</v>
      </c>
      <c r="D13" s="82">
        <f t="shared" ref="D13:D26" si="1">B13*C13</f>
        <v>0</v>
      </c>
      <c r="E13" s="76"/>
      <c r="F13" s="34" t="s">
        <v>8</v>
      </c>
      <c r="G13" s="10"/>
      <c r="H13" s="10"/>
      <c r="J13" s="5"/>
    </row>
    <row r="14" spans="1:10" s="5" customFormat="1" x14ac:dyDescent="0.2">
      <c r="A14" s="29"/>
      <c r="B14" s="85"/>
      <c r="C14" s="86"/>
      <c r="D14" s="86">
        <f t="shared" si="1"/>
        <v>0</v>
      </c>
      <c r="E14" s="86"/>
      <c r="F14" s="32"/>
      <c r="G14" s="10"/>
      <c r="H14" s="10"/>
    </row>
    <row r="15" spans="1:10" x14ac:dyDescent="0.2">
      <c r="A15" s="28" t="s">
        <v>34</v>
      </c>
      <c r="B15" s="81"/>
      <c r="C15" s="82">
        <f>SUM(D16)</f>
        <v>0</v>
      </c>
      <c r="D15" s="82">
        <f t="shared" si="1"/>
        <v>0</v>
      </c>
      <c r="E15" s="82"/>
      <c r="F15" s="32" t="s">
        <v>8</v>
      </c>
      <c r="G15" s="5"/>
      <c r="H15" s="8"/>
    </row>
    <row r="16" spans="1:10" s="5" customFormat="1" x14ac:dyDescent="0.2">
      <c r="A16" s="29"/>
      <c r="B16" s="83"/>
      <c r="C16" s="84"/>
      <c r="D16" s="86">
        <f t="shared" si="1"/>
        <v>0</v>
      </c>
      <c r="E16" s="84"/>
      <c r="F16" s="32"/>
      <c r="G16" s="10"/>
      <c r="H16" s="10"/>
    </row>
    <row r="17" spans="1:10" x14ac:dyDescent="0.2">
      <c r="A17" s="30" t="s">
        <v>35</v>
      </c>
      <c r="B17" s="81"/>
      <c r="C17" s="82">
        <f>SUM(D18)</f>
        <v>0</v>
      </c>
      <c r="D17" s="82">
        <f t="shared" si="1"/>
        <v>0</v>
      </c>
      <c r="E17" s="82"/>
      <c r="F17" s="32" t="s">
        <v>8</v>
      </c>
      <c r="G17" s="5"/>
      <c r="H17" s="10"/>
    </row>
    <row r="18" spans="1:10" s="5" customFormat="1" x14ac:dyDescent="0.2">
      <c r="A18" s="31"/>
      <c r="B18" s="85"/>
      <c r="C18" s="86"/>
      <c r="D18" s="86">
        <f t="shared" si="1"/>
        <v>0</v>
      </c>
      <c r="E18" s="86"/>
      <c r="F18" s="32"/>
      <c r="G18" s="10"/>
      <c r="H18" s="10"/>
    </row>
    <row r="19" spans="1:10" x14ac:dyDescent="0.2">
      <c r="A19" s="28" t="s">
        <v>39</v>
      </c>
      <c r="B19" s="77"/>
      <c r="C19" s="76">
        <f>SUM(D20)</f>
        <v>0</v>
      </c>
      <c r="D19" s="82">
        <f t="shared" si="1"/>
        <v>0</v>
      </c>
      <c r="E19" s="76"/>
      <c r="F19" s="34" t="s">
        <v>8</v>
      </c>
      <c r="G19" s="10"/>
      <c r="H19" s="10"/>
      <c r="J19" s="5"/>
    </row>
    <row r="20" spans="1:10" s="5" customFormat="1" x14ac:dyDescent="0.2">
      <c r="A20" s="29"/>
      <c r="B20" s="85"/>
      <c r="C20" s="86"/>
      <c r="D20" s="86">
        <f t="shared" si="1"/>
        <v>0</v>
      </c>
      <c r="E20" s="86"/>
      <c r="F20" s="32"/>
      <c r="G20" s="10"/>
      <c r="H20" s="10"/>
    </row>
    <row r="21" spans="1:10" x14ac:dyDescent="0.2">
      <c r="A21" s="28" t="s">
        <v>36</v>
      </c>
      <c r="B21" s="81"/>
      <c r="C21" s="82">
        <f>SUM(D22)</f>
        <v>0</v>
      </c>
      <c r="D21" s="82">
        <f t="shared" si="1"/>
        <v>0</v>
      </c>
      <c r="E21" s="82"/>
      <c r="F21" s="32" t="s">
        <v>8</v>
      </c>
      <c r="G21" s="5"/>
      <c r="H21" s="8"/>
    </row>
    <row r="22" spans="1:10" s="5" customFormat="1" x14ac:dyDescent="0.2">
      <c r="A22" s="29"/>
      <c r="B22" s="83"/>
      <c r="C22" s="84"/>
      <c r="D22" s="86">
        <f t="shared" si="1"/>
        <v>0</v>
      </c>
      <c r="E22" s="84"/>
      <c r="F22" s="32"/>
      <c r="G22" s="10"/>
      <c r="H22" s="10"/>
    </row>
    <row r="23" spans="1:10" x14ac:dyDescent="0.2">
      <c r="A23" s="28" t="s">
        <v>13</v>
      </c>
      <c r="B23" s="81"/>
      <c r="C23" s="82">
        <f>SUM(D24)</f>
        <v>0</v>
      </c>
      <c r="D23" s="82">
        <f t="shared" si="1"/>
        <v>0</v>
      </c>
      <c r="E23" s="82"/>
      <c r="F23" s="32" t="s">
        <v>8</v>
      </c>
      <c r="G23" s="5"/>
      <c r="H23" s="8"/>
    </row>
    <row r="24" spans="1:10" s="5" customFormat="1" x14ac:dyDescent="0.2">
      <c r="A24" s="29"/>
      <c r="B24" s="83"/>
      <c r="C24" s="84"/>
      <c r="D24" s="86">
        <f t="shared" si="1"/>
        <v>0</v>
      </c>
      <c r="E24" s="84"/>
      <c r="F24" s="32"/>
      <c r="G24" s="10"/>
      <c r="H24" s="10"/>
    </row>
    <row r="25" spans="1:10" x14ac:dyDescent="0.2">
      <c r="A25" s="30" t="s">
        <v>52</v>
      </c>
      <c r="B25" s="81"/>
      <c r="C25" s="82">
        <f>SUM(D26)</f>
        <v>0</v>
      </c>
      <c r="D25" s="82">
        <f t="shared" si="1"/>
        <v>0</v>
      </c>
      <c r="E25" s="82"/>
      <c r="F25" s="32" t="s">
        <v>8</v>
      </c>
      <c r="G25" s="5"/>
      <c r="H25" s="10"/>
    </row>
    <row r="26" spans="1:10" s="5" customFormat="1" x14ac:dyDescent="0.2">
      <c r="A26" s="31"/>
      <c r="B26" s="85"/>
      <c r="C26" s="86"/>
      <c r="D26" s="86">
        <f t="shared" si="1"/>
        <v>0</v>
      </c>
      <c r="E26" s="86"/>
      <c r="F26" s="32"/>
      <c r="G26" s="10"/>
      <c r="H26" s="10"/>
    </row>
    <row r="27" spans="1:10" customFormat="1" x14ac:dyDescent="0.2">
      <c r="A27" s="1"/>
      <c r="B27" s="1"/>
      <c r="C27" s="1"/>
      <c r="D27" s="21"/>
      <c r="E27" s="1"/>
      <c r="F27" s="1"/>
      <c r="G27" s="1"/>
      <c r="H27" s="1"/>
      <c r="I27" s="1"/>
      <c r="J27" s="1"/>
    </row>
    <row r="28" spans="1:10" s="42" customFormat="1" x14ac:dyDescent="0.2">
      <c r="A28" s="26" t="s">
        <v>22</v>
      </c>
      <c r="B28" s="33"/>
      <c r="C28" s="37"/>
      <c r="D28" s="48">
        <f>SUM(D5,D7,D9,D11,D13,D15,D17,D19,D21,D23,D25)</f>
        <v>0</v>
      </c>
      <c r="E28" s="9"/>
      <c r="F28" s="9"/>
      <c r="G28"/>
      <c r="H28"/>
      <c r="I28"/>
      <c r="J28"/>
    </row>
    <row r="29" spans="1:10" x14ac:dyDescent="0.2">
      <c r="A29" s="38"/>
      <c r="B29" s="39"/>
      <c r="C29" s="40"/>
      <c r="D29" s="52"/>
      <c r="E29" s="39"/>
      <c r="F29" s="39"/>
      <c r="G29" s="42"/>
      <c r="H29" s="42"/>
      <c r="I29" s="42"/>
      <c r="J29" s="42"/>
    </row>
    <row r="30" spans="1:10" x14ac:dyDescent="0.2">
      <c r="A30" s="27" t="s">
        <v>12</v>
      </c>
      <c r="B30" s="26"/>
      <c r="C30" s="26"/>
      <c r="D30" s="53"/>
    </row>
    <row r="31" spans="1:10" x14ac:dyDescent="0.2">
      <c r="C31" s="1"/>
      <c r="D31" s="1"/>
    </row>
    <row r="32" spans="1:10" x14ac:dyDescent="0.2">
      <c r="C32" s="1"/>
      <c r="D32" s="1"/>
    </row>
    <row r="33" spans="3:4" x14ac:dyDescent="0.2">
      <c r="C33" s="1"/>
      <c r="D33" s="1"/>
    </row>
    <row r="34" spans="3:4" x14ac:dyDescent="0.2">
      <c r="C34" s="1"/>
      <c r="D34" s="1"/>
    </row>
    <row r="35" spans="3:4" x14ac:dyDescent="0.2">
      <c r="C35" s="1"/>
      <c r="D35" s="1"/>
    </row>
  </sheetData>
  <mergeCells count="1">
    <mergeCell ref="G6:J6"/>
  </mergeCells>
  <conditionalFormatting sqref="H24 D24 G26:H26 D25:H25 G6:G23 D27:H31">
    <cfRule type="expression" dxfId="86" priority="12">
      <formula>IF(#REF!="No",TRUE)</formula>
    </cfRule>
  </conditionalFormatting>
  <conditionalFormatting sqref="E24 E13:E14 G24 D23:F23 D9:F9 F11:F15 E6:F8">
    <cfRule type="expression" dxfId="85" priority="11">
      <formula>IF(#REF!="No",TRUE)</formula>
    </cfRule>
  </conditionalFormatting>
  <conditionalFormatting sqref="E16:F22 D10:F10 D11:E11">
    <cfRule type="expression" dxfId="84" priority="10">
      <formula>IF(#REF!="No",TRUE)</formula>
    </cfRule>
  </conditionalFormatting>
  <conditionalFormatting sqref="D15:E15">
    <cfRule type="expression" dxfId="83" priority="9">
      <formula>IF(#REF!="No",TRUE)</formula>
    </cfRule>
  </conditionalFormatting>
  <conditionalFormatting sqref="D13 D22">
    <cfRule type="expression" dxfId="82" priority="8">
      <formula>IF(#REF!="No",TRUE)</formula>
    </cfRule>
  </conditionalFormatting>
  <conditionalFormatting sqref="D14">
    <cfRule type="expression" dxfId="81" priority="7">
      <formula>IF(#REF!="No",TRUE)</formula>
    </cfRule>
  </conditionalFormatting>
  <conditionalFormatting sqref="D18:D19">
    <cfRule type="expression" dxfId="80" priority="5">
      <formula>IF(#REF!="No",TRUE)</formula>
    </cfRule>
  </conditionalFormatting>
  <conditionalFormatting sqref="D16:D17">
    <cfRule type="expression" dxfId="79" priority="6">
      <formula>IF(#REF!="No",TRUE)</formula>
    </cfRule>
  </conditionalFormatting>
  <conditionalFormatting sqref="D20">
    <cfRule type="expression" dxfId="78" priority="4">
      <formula>IF(#REF!="No",TRUE)</formula>
    </cfRule>
  </conditionalFormatting>
  <conditionalFormatting sqref="D21">
    <cfRule type="expression" dxfId="77" priority="3">
      <formula>IF(#REF!="No",TRUE)</formula>
    </cfRule>
  </conditionalFormatting>
  <conditionalFormatting sqref="D26:F26">
    <cfRule type="expression" dxfId="76" priority="2">
      <formula>IF(#REF!="No",TRUE)</formula>
    </cfRule>
  </conditionalFormatting>
  <conditionalFormatting sqref="D6:D7">
    <cfRule type="expression" dxfId="75" priority="1">
      <formula>IF(#REF!="No",TRUE)</formula>
    </cfRule>
  </conditionalFormatting>
  <pageMargins left="0.7" right="0.7" top="0.75" bottom="0.75" header="0.3" footer="0.3"/>
  <pageSetup orientation="portrait" verticalDpi="1200" r:id="rId1"/>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249977111117893"/>
  </sheetPr>
  <dimension ref="A2:J35"/>
  <sheetViews>
    <sheetView showGridLines="0" zoomScalePageLayoutView="85" workbookViewId="0">
      <selection activeCell="A17" sqref="A17"/>
    </sheetView>
  </sheetViews>
  <sheetFormatPr baseColWidth="10" defaultColWidth="8.33203125" defaultRowHeight="15" x14ac:dyDescent="0.2"/>
  <cols>
    <col min="1" max="1" width="61.1640625" style="1" bestFit="1" customWidth="1"/>
    <col min="2" max="2" width="7.1640625" style="1" bestFit="1" customWidth="1"/>
    <col min="3" max="3" width="17" style="49" customWidth="1"/>
    <col min="4" max="4" width="16.33203125" style="49"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41</v>
      </c>
    </row>
    <row r="3" spans="1:10" x14ac:dyDescent="0.2">
      <c r="A3" s="6"/>
      <c r="B3" s="7"/>
      <c r="C3" s="1"/>
      <c r="D3" s="1"/>
    </row>
    <row r="4" spans="1:10" ht="27" customHeight="1" x14ac:dyDescent="0.2">
      <c r="B4" s="35" t="s">
        <v>3</v>
      </c>
      <c r="C4" s="35" t="s">
        <v>2</v>
      </c>
      <c r="D4" s="35" t="s">
        <v>0</v>
      </c>
      <c r="E4" s="35" t="s">
        <v>6</v>
      </c>
      <c r="F4" s="35" t="s">
        <v>1</v>
      </c>
      <c r="G4" s="36" t="s">
        <v>7</v>
      </c>
      <c r="H4" s="4"/>
    </row>
    <row r="5" spans="1:10" x14ac:dyDescent="0.2">
      <c r="A5" s="28" t="s">
        <v>53</v>
      </c>
      <c r="B5" s="77"/>
      <c r="C5" s="76">
        <f>SUM(D6)</f>
        <v>0</v>
      </c>
      <c r="D5" s="76">
        <f t="shared" ref="D5:D12" si="0">B5*C5</f>
        <v>0</v>
      </c>
      <c r="E5" s="78"/>
      <c r="F5" s="87" t="s">
        <v>8</v>
      </c>
      <c r="G5" s="10"/>
      <c r="H5" s="10"/>
      <c r="J5" s="5"/>
    </row>
    <row r="6" spans="1:10" x14ac:dyDescent="0.2">
      <c r="A6" s="54"/>
      <c r="B6" s="55"/>
      <c r="C6" s="79"/>
      <c r="D6" s="86">
        <f t="shared" si="0"/>
        <v>0</v>
      </c>
      <c r="E6" s="80"/>
      <c r="F6" s="88" t="s">
        <v>8</v>
      </c>
      <c r="G6" s="166"/>
      <c r="H6" s="167"/>
      <c r="I6" s="167"/>
      <c r="J6" s="167"/>
    </row>
    <row r="7" spans="1:10" x14ac:dyDescent="0.2">
      <c r="A7" s="28" t="s">
        <v>33</v>
      </c>
      <c r="B7" s="81"/>
      <c r="C7" s="82">
        <f>SUM(D8)</f>
        <v>0</v>
      </c>
      <c r="D7" s="82">
        <f t="shared" si="0"/>
        <v>0</v>
      </c>
      <c r="E7" s="82"/>
      <c r="F7" s="34" t="s">
        <v>8</v>
      </c>
      <c r="G7" s="5"/>
      <c r="H7" s="8"/>
    </row>
    <row r="8" spans="1:10" s="5" customFormat="1" x14ac:dyDescent="0.2">
      <c r="A8" s="29"/>
      <c r="B8" s="83"/>
      <c r="C8" s="84"/>
      <c r="D8" s="86">
        <f t="shared" si="0"/>
        <v>0</v>
      </c>
      <c r="E8" s="84"/>
      <c r="F8" s="32"/>
      <c r="G8" s="10"/>
      <c r="H8" s="10"/>
    </row>
    <row r="9" spans="1:10" x14ac:dyDescent="0.2">
      <c r="A9" s="30" t="s">
        <v>38</v>
      </c>
      <c r="B9" s="81"/>
      <c r="C9" s="82">
        <f>SUM(D10)</f>
        <v>0</v>
      </c>
      <c r="D9" s="82">
        <f t="shared" si="0"/>
        <v>0</v>
      </c>
      <c r="E9" s="82"/>
      <c r="F9" s="32" t="s">
        <v>8</v>
      </c>
      <c r="G9" s="5"/>
      <c r="H9" s="10"/>
    </row>
    <row r="10" spans="1:10" s="5" customFormat="1" x14ac:dyDescent="0.2">
      <c r="A10" s="31"/>
      <c r="B10" s="85"/>
      <c r="C10" s="86"/>
      <c r="D10" s="86">
        <f t="shared" si="0"/>
        <v>0</v>
      </c>
      <c r="E10" s="86"/>
      <c r="F10" s="32"/>
      <c r="G10" s="10"/>
      <c r="H10" s="10"/>
    </row>
    <row r="11" spans="1:10" x14ac:dyDescent="0.2">
      <c r="A11" s="30" t="s">
        <v>50</v>
      </c>
      <c r="B11" s="81"/>
      <c r="C11" s="82">
        <f>SUM(D12)</f>
        <v>0</v>
      </c>
      <c r="D11" s="82">
        <f t="shared" si="0"/>
        <v>0</v>
      </c>
      <c r="E11" s="82"/>
      <c r="F11" s="32" t="s">
        <v>8</v>
      </c>
      <c r="G11" s="5"/>
      <c r="H11" s="10"/>
    </row>
    <row r="12" spans="1:10" s="5" customFormat="1" x14ac:dyDescent="0.2">
      <c r="A12" s="31"/>
      <c r="B12" s="85"/>
      <c r="C12" s="86"/>
      <c r="D12" s="86">
        <f t="shared" si="0"/>
        <v>0</v>
      </c>
      <c r="E12" s="86"/>
      <c r="F12" s="32"/>
      <c r="G12" s="10"/>
      <c r="H12" s="10"/>
    </row>
    <row r="13" spans="1:10" x14ac:dyDescent="0.2">
      <c r="A13" s="28" t="s">
        <v>37</v>
      </c>
      <c r="B13" s="77"/>
      <c r="C13" s="76">
        <f>SUM(D14)</f>
        <v>0</v>
      </c>
      <c r="D13" s="82">
        <f t="shared" ref="D13:D26" si="1">B13*C13</f>
        <v>0</v>
      </c>
      <c r="E13" s="76"/>
      <c r="F13" s="34" t="s">
        <v>8</v>
      </c>
      <c r="G13" s="10"/>
      <c r="H13" s="10"/>
      <c r="J13" s="5"/>
    </row>
    <row r="14" spans="1:10" x14ac:dyDescent="0.2">
      <c r="A14" s="29"/>
      <c r="B14" s="85"/>
      <c r="C14" s="86"/>
      <c r="D14" s="86">
        <f t="shared" si="1"/>
        <v>0</v>
      </c>
      <c r="E14" s="86"/>
      <c r="F14" s="32"/>
      <c r="G14" s="10"/>
      <c r="H14" s="10"/>
      <c r="I14" s="5"/>
      <c r="J14" s="5"/>
    </row>
    <row r="15" spans="1:10" s="5" customFormat="1" x14ac:dyDescent="0.2">
      <c r="A15" s="28" t="s">
        <v>34</v>
      </c>
      <c r="B15" s="81"/>
      <c r="C15" s="82">
        <f>SUM(D16)</f>
        <v>0</v>
      </c>
      <c r="D15" s="82">
        <f t="shared" si="1"/>
        <v>0</v>
      </c>
      <c r="E15" s="82"/>
      <c r="F15" s="32" t="s">
        <v>8</v>
      </c>
      <c r="H15" s="8"/>
      <c r="I15" s="1"/>
      <c r="J15" s="1"/>
    </row>
    <row r="16" spans="1:10" x14ac:dyDescent="0.2">
      <c r="A16" s="29"/>
      <c r="B16" s="83"/>
      <c r="C16" s="84"/>
      <c r="D16" s="86">
        <f t="shared" si="1"/>
        <v>0</v>
      </c>
      <c r="E16" s="84"/>
      <c r="F16" s="32"/>
      <c r="G16" s="10"/>
      <c r="H16" s="10"/>
      <c r="I16" s="5"/>
      <c r="J16" s="5"/>
    </row>
    <row r="17" spans="1:10" s="5" customFormat="1" x14ac:dyDescent="0.2">
      <c r="A17" s="30" t="s">
        <v>35</v>
      </c>
      <c r="B17" s="81"/>
      <c r="C17" s="82">
        <f>SUM(D18)</f>
        <v>0</v>
      </c>
      <c r="D17" s="82">
        <f t="shared" si="1"/>
        <v>0</v>
      </c>
      <c r="E17" s="82"/>
      <c r="F17" s="32" t="s">
        <v>8</v>
      </c>
      <c r="H17" s="10"/>
      <c r="I17" s="1"/>
      <c r="J17" s="1"/>
    </row>
    <row r="18" spans="1:10" x14ac:dyDescent="0.2">
      <c r="A18" s="31"/>
      <c r="B18" s="85"/>
      <c r="C18" s="86"/>
      <c r="D18" s="86">
        <f t="shared" si="1"/>
        <v>0</v>
      </c>
      <c r="E18" s="86"/>
      <c r="F18" s="32"/>
      <c r="G18" s="10"/>
      <c r="H18" s="10"/>
      <c r="I18" s="5"/>
      <c r="J18" s="5"/>
    </row>
    <row r="19" spans="1:10" s="5" customFormat="1" x14ac:dyDescent="0.2">
      <c r="A19" s="28" t="s">
        <v>39</v>
      </c>
      <c r="B19" s="77"/>
      <c r="C19" s="76">
        <f>SUM(D20)</f>
        <v>0</v>
      </c>
      <c r="D19" s="82">
        <f t="shared" si="1"/>
        <v>0</v>
      </c>
      <c r="E19" s="76"/>
      <c r="F19" s="34" t="s">
        <v>8</v>
      </c>
      <c r="G19" s="10"/>
      <c r="H19" s="10"/>
      <c r="I19" s="1"/>
    </row>
    <row r="20" spans="1:10" x14ac:dyDescent="0.2">
      <c r="A20" s="29"/>
      <c r="B20" s="85"/>
      <c r="C20" s="86"/>
      <c r="D20" s="86">
        <f t="shared" si="1"/>
        <v>0</v>
      </c>
      <c r="E20" s="86"/>
      <c r="F20" s="32"/>
      <c r="G20" s="10"/>
      <c r="H20" s="10"/>
      <c r="I20" s="5"/>
      <c r="J20" s="5"/>
    </row>
    <row r="21" spans="1:10" s="5" customFormat="1" x14ac:dyDescent="0.2">
      <c r="A21" s="28" t="s">
        <v>36</v>
      </c>
      <c r="B21" s="81"/>
      <c r="C21" s="82">
        <f>SUM(D22)</f>
        <v>0</v>
      </c>
      <c r="D21" s="82">
        <f t="shared" si="1"/>
        <v>0</v>
      </c>
      <c r="E21" s="82"/>
      <c r="F21" s="32" t="s">
        <v>8</v>
      </c>
      <c r="H21" s="8"/>
      <c r="I21" s="1"/>
      <c r="J21" s="1"/>
    </row>
    <row r="22" spans="1:10" x14ac:dyDescent="0.2">
      <c r="A22" s="29"/>
      <c r="B22" s="83"/>
      <c r="C22" s="84"/>
      <c r="D22" s="86">
        <f t="shared" si="1"/>
        <v>0</v>
      </c>
      <c r="E22" s="84"/>
      <c r="F22" s="32"/>
      <c r="G22" s="10"/>
      <c r="H22" s="10"/>
      <c r="I22" s="5"/>
      <c r="J22" s="5"/>
    </row>
    <row r="23" spans="1:10" s="5" customFormat="1" x14ac:dyDescent="0.2">
      <c r="A23" s="28" t="s">
        <v>13</v>
      </c>
      <c r="B23" s="81"/>
      <c r="C23" s="82">
        <f>SUM(D24)</f>
        <v>0</v>
      </c>
      <c r="D23" s="82">
        <f t="shared" si="1"/>
        <v>0</v>
      </c>
      <c r="E23" s="82"/>
      <c r="F23" s="32" t="s">
        <v>8</v>
      </c>
      <c r="H23" s="8"/>
      <c r="I23" s="1"/>
      <c r="J23" s="1"/>
    </row>
    <row r="24" spans="1:10" x14ac:dyDescent="0.2">
      <c r="A24" s="29"/>
      <c r="B24" s="83"/>
      <c r="C24" s="84"/>
      <c r="D24" s="86">
        <f t="shared" si="1"/>
        <v>0</v>
      </c>
      <c r="E24" s="84"/>
      <c r="F24" s="32"/>
      <c r="G24" s="10"/>
      <c r="H24" s="10"/>
      <c r="I24" s="5"/>
      <c r="J24" s="5"/>
    </row>
    <row r="25" spans="1:10" s="5" customFormat="1" x14ac:dyDescent="0.2">
      <c r="A25" s="30" t="s">
        <v>52</v>
      </c>
      <c r="B25" s="81"/>
      <c r="C25" s="82">
        <f>SUM(D26)</f>
        <v>0</v>
      </c>
      <c r="D25" s="82">
        <f t="shared" si="1"/>
        <v>0</v>
      </c>
      <c r="E25" s="82"/>
      <c r="F25" s="32" t="s">
        <v>8</v>
      </c>
      <c r="H25" s="10"/>
      <c r="I25" s="1"/>
      <c r="J25" s="1"/>
    </row>
    <row r="26" spans="1:10" x14ac:dyDescent="0.2">
      <c r="A26" s="31"/>
      <c r="B26" s="85"/>
      <c r="C26" s="86"/>
      <c r="D26" s="86">
        <f t="shared" si="1"/>
        <v>0</v>
      </c>
      <c r="E26" s="86"/>
      <c r="F26" s="32"/>
      <c r="G26" s="10"/>
      <c r="H26" s="10"/>
      <c r="I26" s="5"/>
      <c r="J26" s="5"/>
    </row>
    <row r="27" spans="1:10" x14ac:dyDescent="0.2">
      <c r="C27" s="1"/>
      <c r="D27" s="21"/>
    </row>
    <row r="28" spans="1:10" x14ac:dyDescent="0.2">
      <c r="A28" s="26" t="s">
        <v>22</v>
      </c>
      <c r="B28" s="33"/>
      <c r="C28" s="37"/>
      <c r="D28" s="48">
        <f>SUM(D5,D7,D9,D11,D13,D15,D17,D19,D21,D23,D25)</f>
        <v>0</v>
      </c>
      <c r="E28" s="9"/>
      <c r="F28" s="9"/>
      <c r="G28"/>
      <c r="H28"/>
      <c r="I28"/>
      <c r="J28"/>
    </row>
    <row r="29" spans="1:10" s="5" customFormat="1" x14ac:dyDescent="0.2">
      <c r="A29" s="38"/>
      <c r="B29" s="39"/>
      <c r="C29" s="40"/>
      <c r="D29" s="52"/>
      <c r="E29" s="39"/>
      <c r="F29" s="39"/>
      <c r="G29" s="42"/>
      <c r="H29" s="42"/>
      <c r="I29" s="42"/>
      <c r="J29" s="42"/>
    </row>
    <row r="30" spans="1:10" x14ac:dyDescent="0.2">
      <c r="A30" s="27" t="s">
        <v>12</v>
      </c>
      <c r="B30" s="26"/>
      <c r="C30" s="26"/>
      <c r="D30" s="53"/>
    </row>
    <row r="31" spans="1:10" x14ac:dyDescent="0.2">
      <c r="A31" s="38"/>
      <c r="B31" s="39"/>
      <c r="C31" s="50"/>
      <c r="D31" s="47"/>
      <c r="E31" s="39"/>
      <c r="F31" s="39"/>
      <c r="G31" s="42"/>
      <c r="H31" s="10"/>
      <c r="J31" s="5"/>
    </row>
    <row r="32" spans="1:10" x14ac:dyDescent="0.2">
      <c r="H32" s="10"/>
      <c r="J32" s="5"/>
    </row>
    <row r="34" spans="1:7" customFormat="1" x14ac:dyDescent="0.2">
      <c r="A34" s="1"/>
      <c r="B34" s="1"/>
      <c r="C34" s="49"/>
      <c r="D34" s="49"/>
      <c r="E34" s="1"/>
      <c r="F34" s="1"/>
      <c r="G34" s="1"/>
    </row>
    <row r="35" spans="1:7" s="42" customFormat="1" x14ac:dyDescent="0.2">
      <c r="A35" s="1"/>
      <c r="B35" s="1"/>
      <c r="C35" s="49"/>
      <c r="D35" s="49"/>
      <c r="E35" s="1"/>
      <c r="F35" s="1"/>
      <c r="G35" s="1"/>
    </row>
  </sheetData>
  <mergeCells count="1">
    <mergeCell ref="G6:J6"/>
  </mergeCells>
  <conditionalFormatting sqref="D25 G6:G24 H32:H38 E32:G34 D32 H27:H29 D26:G31">
    <cfRule type="expression" dxfId="74" priority="14">
      <formula>IF(#REF!="No",TRUE)</formula>
    </cfRule>
  </conditionalFormatting>
  <conditionalFormatting sqref="E25 E14:E15 G25 D24:F24 D9:F9 F11:F16 E6:F8">
    <cfRule type="expression" dxfId="73" priority="13">
      <formula>IF(#REF!="No",TRUE)</formula>
    </cfRule>
  </conditionalFormatting>
  <conditionalFormatting sqref="E17:F23 D10:F10 D11:E12">
    <cfRule type="expression" dxfId="72" priority="12">
      <formula>IF(#REF!="No",TRUE)</formula>
    </cfRule>
  </conditionalFormatting>
  <conditionalFormatting sqref="D16:E16 H30:H31">
    <cfRule type="expression" dxfId="71" priority="11">
      <formula>IF(#REF!="No",TRUE)</formula>
    </cfRule>
  </conditionalFormatting>
  <conditionalFormatting sqref="D14 D23">
    <cfRule type="expression" dxfId="70" priority="10">
      <formula>IF(#REF!="No",TRUE)</formula>
    </cfRule>
  </conditionalFormatting>
  <conditionalFormatting sqref="D15">
    <cfRule type="expression" dxfId="69" priority="9">
      <formula>IF(#REF!="No",TRUE)</formula>
    </cfRule>
  </conditionalFormatting>
  <conditionalFormatting sqref="D17:D18">
    <cfRule type="expression" dxfId="68" priority="8">
      <formula>IF(#REF!="No",TRUE)</formula>
    </cfRule>
  </conditionalFormatting>
  <conditionalFormatting sqref="D19:D20">
    <cfRule type="expression" dxfId="67" priority="7">
      <formula>IF(#REF!="No",TRUE)</formula>
    </cfRule>
  </conditionalFormatting>
  <conditionalFormatting sqref="D21">
    <cfRule type="expression" dxfId="66" priority="6">
      <formula>IF(#REF!="No",TRUE)</formula>
    </cfRule>
  </conditionalFormatting>
  <conditionalFormatting sqref="D22">
    <cfRule type="expression" dxfId="65" priority="5">
      <formula>IF(#REF!="No",TRUE)</formula>
    </cfRule>
  </conditionalFormatting>
  <conditionalFormatting sqref="D6">
    <cfRule type="expression" dxfId="64" priority="2">
      <formula>IF(#REF!="No",TRUE)</formula>
    </cfRule>
  </conditionalFormatting>
  <conditionalFormatting sqref="D8">
    <cfRule type="expression" dxfId="63" priority="1">
      <formula>IF(#REF!="No",TRUE)</formula>
    </cfRule>
  </conditionalFormatting>
  <pageMargins left="0.7" right="0.7" top="0.75" bottom="0.75" header="0.3" footer="0.3"/>
  <pageSetup orientation="portrait" r:id="rId1"/>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P2:R18"/>
  <sheetViews>
    <sheetView tabSelected="1" workbookViewId="0">
      <selection activeCell="A3" sqref="A3"/>
    </sheetView>
  </sheetViews>
  <sheetFormatPr baseColWidth="10" defaultColWidth="8.6640625" defaultRowHeight="15" x14ac:dyDescent="0.2"/>
  <cols>
    <col min="16" max="16" width="20" customWidth="1"/>
    <col min="17" max="17" width="19.33203125" customWidth="1"/>
    <col min="18" max="18" width="37.33203125" customWidth="1"/>
  </cols>
  <sheetData>
    <row r="2" spans="16:18" ht="16" thickBot="1" x14ac:dyDescent="0.25"/>
    <row r="3" spans="16:18" ht="16" thickBot="1" x14ac:dyDescent="0.25">
      <c r="P3" s="172" t="s">
        <v>54</v>
      </c>
      <c r="Q3" s="173" t="s">
        <v>55</v>
      </c>
      <c r="R3" s="173" t="s">
        <v>56</v>
      </c>
    </row>
    <row r="4" spans="16:18" ht="31" thickBot="1" x14ac:dyDescent="0.25">
      <c r="P4" s="174" t="s">
        <v>53</v>
      </c>
      <c r="Q4" s="175" t="s">
        <v>57</v>
      </c>
      <c r="R4" s="175" t="s">
        <v>58</v>
      </c>
    </row>
    <row r="5" spans="16:18" ht="31" thickBot="1" x14ac:dyDescent="0.25">
      <c r="P5" s="174" t="s">
        <v>33</v>
      </c>
      <c r="Q5" s="176" t="s">
        <v>57</v>
      </c>
      <c r="R5" s="176" t="s">
        <v>59</v>
      </c>
    </row>
    <row r="6" spans="16:18" ht="16" thickBot="1" x14ac:dyDescent="0.25">
      <c r="P6" s="174" t="s">
        <v>38</v>
      </c>
      <c r="Q6" s="176" t="s">
        <v>60</v>
      </c>
      <c r="R6" s="176" t="s">
        <v>61</v>
      </c>
    </row>
    <row r="7" spans="16:18" ht="31" thickBot="1" x14ac:dyDescent="0.25">
      <c r="P7" s="174" t="s">
        <v>50</v>
      </c>
      <c r="Q7" s="176" t="s">
        <v>62</v>
      </c>
      <c r="R7" s="175" t="s">
        <v>63</v>
      </c>
    </row>
    <row r="8" spans="16:18" ht="16" thickBot="1" x14ac:dyDescent="0.25">
      <c r="P8" s="174" t="s">
        <v>37</v>
      </c>
      <c r="Q8" s="176" t="s">
        <v>64</v>
      </c>
      <c r="R8" s="176" t="s">
        <v>65</v>
      </c>
    </row>
    <row r="9" spans="16:18" x14ac:dyDescent="0.2">
      <c r="P9" s="180" t="s">
        <v>34</v>
      </c>
      <c r="Q9" s="178" t="s">
        <v>66</v>
      </c>
      <c r="R9" s="177" t="s">
        <v>67</v>
      </c>
    </row>
    <row r="10" spans="16:18" ht="31" thickBot="1" x14ac:dyDescent="0.25">
      <c r="P10" s="181"/>
      <c r="Q10" s="179"/>
      <c r="R10" s="175" t="s">
        <v>68</v>
      </c>
    </row>
    <row r="11" spans="16:18" ht="31" thickBot="1" x14ac:dyDescent="0.25">
      <c r="P11" s="174" t="s">
        <v>35</v>
      </c>
      <c r="Q11" s="176" t="s">
        <v>69</v>
      </c>
      <c r="R11" s="176" t="s">
        <v>70</v>
      </c>
    </row>
    <row r="12" spans="16:18" ht="31" thickBot="1" x14ac:dyDescent="0.25">
      <c r="P12" s="174" t="s">
        <v>71</v>
      </c>
      <c r="Q12" s="176" t="s">
        <v>72</v>
      </c>
      <c r="R12" s="176" t="s">
        <v>73</v>
      </c>
    </row>
    <row r="13" spans="16:18" ht="31" thickBot="1" x14ac:dyDescent="0.25">
      <c r="P13" s="174" t="s">
        <v>74</v>
      </c>
      <c r="Q13" s="176" t="s">
        <v>75</v>
      </c>
      <c r="R13" s="176" t="s">
        <v>76</v>
      </c>
    </row>
    <row r="14" spans="16:18" ht="76" thickBot="1" x14ac:dyDescent="0.25">
      <c r="P14" s="174" t="s">
        <v>13</v>
      </c>
      <c r="Q14" s="176" t="s">
        <v>77</v>
      </c>
      <c r="R14" s="175" t="s">
        <v>78</v>
      </c>
    </row>
    <row r="15" spans="16:18" ht="61" thickBot="1" x14ac:dyDescent="0.25">
      <c r="P15" s="174" t="s">
        <v>52</v>
      </c>
      <c r="Q15" s="175" t="s">
        <v>79</v>
      </c>
      <c r="R15" s="175" t="s">
        <v>80</v>
      </c>
    </row>
    <row r="16" spans="16:18" x14ac:dyDescent="0.2">
      <c r="P16" s="182"/>
      <c r="Q16" s="183"/>
      <c r="R16" s="183"/>
    </row>
    <row r="17" spans="16:18" x14ac:dyDescent="0.2">
      <c r="P17" s="182"/>
      <c r="Q17" s="183"/>
      <c r="R17" s="183"/>
    </row>
    <row r="18" spans="16:18" x14ac:dyDescent="0.2">
      <c r="P18" s="182"/>
      <c r="Q18" s="183"/>
      <c r="R18" s="183"/>
    </row>
  </sheetData>
  <mergeCells count="2">
    <mergeCell ref="P9:P10"/>
    <mergeCell ref="Q9:Q10"/>
  </mergeCells>
  <pageMargins left="0.7" right="0.7" top="0.75" bottom="0.75" header="0.3" footer="0.3"/>
  <drawing r:id="rId1"/>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1"/>
  <sheetViews>
    <sheetView showGridLines="0" zoomScale="85" zoomScaleNormal="85" zoomScalePageLayoutView="85" workbookViewId="0">
      <selection activeCell="B14" sqref="B14"/>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30</v>
      </c>
    </row>
    <row r="3" spans="1:10" x14ac:dyDescent="0.2">
      <c r="A3" s="6"/>
      <c r="B3" s="7"/>
    </row>
    <row r="4" spans="1:10" ht="27" customHeight="1" x14ac:dyDescent="0.2">
      <c r="B4" s="35" t="s">
        <v>3</v>
      </c>
      <c r="C4" s="35" t="s">
        <v>2</v>
      </c>
      <c r="D4" s="35" t="s">
        <v>0</v>
      </c>
      <c r="E4" s="35" t="s">
        <v>6</v>
      </c>
      <c r="F4" s="35" t="s">
        <v>1</v>
      </c>
      <c r="G4" s="36" t="s">
        <v>7</v>
      </c>
      <c r="H4" s="4"/>
    </row>
    <row r="5" spans="1:10" x14ac:dyDescent="0.2">
      <c r="A5" s="28" t="s">
        <v>53</v>
      </c>
      <c r="B5" s="77"/>
      <c r="C5" s="76">
        <f>SUM(D6)</f>
        <v>0</v>
      </c>
      <c r="D5" s="76">
        <f t="shared" ref="D5:D12" si="0">B5*C5</f>
        <v>0</v>
      </c>
      <c r="E5" s="78"/>
      <c r="F5" s="87" t="s">
        <v>8</v>
      </c>
      <c r="G5" s="10"/>
      <c r="H5" s="10"/>
      <c r="J5" s="5"/>
    </row>
    <row r="6" spans="1:10" x14ac:dyDescent="0.2">
      <c r="A6" s="54"/>
      <c r="B6" s="55"/>
      <c r="C6" s="79"/>
      <c r="D6" s="86">
        <f t="shared" si="0"/>
        <v>0</v>
      </c>
      <c r="E6" s="80"/>
      <c r="F6" s="88" t="s">
        <v>8</v>
      </c>
      <c r="G6" s="166"/>
      <c r="H6" s="167"/>
      <c r="I6" s="167"/>
      <c r="J6" s="167"/>
    </row>
    <row r="7" spans="1:10" x14ac:dyDescent="0.2">
      <c r="A7" s="28" t="s">
        <v>33</v>
      </c>
      <c r="B7" s="81"/>
      <c r="C7" s="82">
        <f>SUM(D8)</f>
        <v>0</v>
      </c>
      <c r="D7" s="82">
        <f t="shared" si="0"/>
        <v>0</v>
      </c>
      <c r="E7" s="82"/>
      <c r="F7" s="34" t="s">
        <v>8</v>
      </c>
      <c r="G7" s="5"/>
      <c r="H7" s="8"/>
    </row>
    <row r="8" spans="1:10" x14ac:dyDescent="0.2">
      <c r="A8" s="29"/>
      <c r="B8" s="83"/>
      <c r="C8" s="84"/>
      <c r="D8" s="86">
        <f t="shared" si="0"/>
        <v>0</v>
      </c>
      <c r="E8" s="84"/>
      <c r="F8" s="32"/>
      <c r="G8" s="10"/>
      <c r="H8" s="10"/>
      <c r="I8" s="5"/>
      <c r="J8" s="5"/>
    </row>
    <row r="9" spans="1:10" s="5" customFormat="1" x14ac:dyDescent="0.2">
      <c r="A9" s="30" t="s">
        <v>38</v>
      </c>
      <c r="B9" s="81"/>
      <c r="C9" s="82">
        <f>SUM(D10)</f>
        <v>0</v>
      </c>
      <c r="D9" s="82">
        <f t="shared" si="0"/>
        <v>0</v>
      </c>
      <c r="E9" s="82"/>
      <c r="F9" s="32" t="s">
        <v>8</v>
      </c>
      <c r="H9" s="10"/>
      <c r="I9" s="1"/>
      <c r="J9" s="1"/>
    </row>
    <row r="10" spans="1:10" x14ac:dyDescent="0.2">
      <c r="A10" s="31"/>
      <c r="B10" s="85"/>
      <c r="C10" s="86"/>
      <c r="D10" s="86">
        <f t="shared" si="0"/>
        <v>0</v>
      </c>
      <c r="E10" s="86"/>
      <c r="F10" s="32"/>
      <c r="G10" s="10"/>
      <c r="H10" s="10"/>
      <c r="I10" s="5"/>
      <c r="J10" s="5"/>
    </row>
    <row r="11" spans="1:10" s="5" customFormat="1" x14ac:dyDescent="0.2">
      <c r="A11" s="30" t="s">
        <v>50</v>
      </c>
      <c r="B11" s="81"/>
      <c r="C11" s="82">
        <f>SUM(D12)</f>
        <v>0</v>
      </c>
      <c r="D11" s="82">
        <f t="shared" si="0"/>
        <v>0</v>
      </c>
      <c r="E11" s="82"/>
      <c r="F11" s="32" t="s">
        <v>8</v>
      </c>
      <c r="H11" s="10"/>
      <c r="I11" s="1"/>
      <c r="J11" s="1"/>
    </row>
    <row r="12" spans="1:10" x14ac:dyDescent="0.2">
      <c r="A12" s="31"/>
      <c r="B12" s="85"/>
      <c r="C12" s="86"/>
      <c r="D12" s="86">
        <f t="shared" si="0"/>
        <v>0</v>
      </c>
      <c r="E12" s="86"/>
      <c r="F12" s="32"/>
      <c r="G12" s="10"/>
      <c r="H12" s="10"/>
      <c r="I12" s="5"/>
      <c r="J12" s="5"/>
    </row>
    <row r="13" spans="1:10" s="5" customFormat="1" x14ac:dyDescent="0.2">
      <c r="A13" s="28" t="s">
        <v>37</v>
      </c>
      <c r="B13" s="77"/>
      <c r="C13" s="76">
        <f>SUM(D14)</f>
        <v>0</v>
      </c>
      <c r="D13" s="82">
        <f t="shared" ref="D13:D26" si="1">B13*C13</f>
        <v>0</v>
      </c>
      <c r="E13" s="76"/>
      <c r="F13" s="34" t="s">
        <v>8</v>
      </c>
      <c r="G13" s="10"/>
      <c r="H13" s="10"/>
      <c r="I13" s="1"/>
    </row>
    <row r="14" spans="1:10" x14ac:dyDescent="0.2">
      <c r="A14" s="29"/>
      <c r="B14" s="85"/>
      <c r="C14" s="86"/>
      <c r="D14" s="86">
        <f t="shared" si="1"/>
        <v>0</v>
      </c>
      <c r="E14" s="86"/>
      <c r="F14" s="32"/>
      <c r="G14" s="10"/>
      <c r="H14" s="10"/>
      <c r="I14" s="5"/>
      <c r="J14" s="5"/>
    </row>
    <row r="15" spans="1:10" s="5" customFormat="1" x14ac:dyDescent="0.2">
      <c r="A15" s="28" t="s">
        <v>34</v>
      </c>
      <c r="B15" s="81"/>
      <c r="C15" s="82">
        <f>SUM(D16)</f>
        <v>0</v>
      </c>
      <c r="D15" s="82">
        <f t="shared" si="1"/>
        <v>0</v>
      </c>
      <c r="E15" s="82"/>
      <c r="F15" s="32" t="s">
        <v>8</v>
      </c>
      <c r="H15" s="8"/>
      <c r="I15" s="1"/>
      <c r="J15" s="1"/>
    </row>
    <row r="16" spans="1:10" x14ac:dyDescent="0.2">
      <c r="A16" s="29"/>
      <c r="B16" s="83"/>
      <c r="C16" s="84"/>
      <c r="D16" s="86">
        <f t="shared" si="1"/>
        <v>0</v>
      </c>
      <c r="E16" s="84"/>
      <c r="F16" s="32"/>
      <c r="G16" s="10"/>
      <c r="H16" s="10"/>
      <c r="I16" s="5"/>
      <c r="J16" s="5"/>
    </row>
    <row r="17" spans="1:10" s="5" customFormat="1" x14ac:dyDescent="0.2">
      <c r="A17" s="30" t="s">
        <v>35</v>
      </c>
      <c r="B17" s="81"/>
      <c r="C17" s="82">
        <f>SUM(D18)</f>
        <v>0</v>
      </c>
      <c r="D17" s="82">
        <f t="shared" si="1"/>
        <v>0</v>
      </c>
      <c r="E17" s="82"/>
      <c r="F17" s="32" t="s">
        <v>8</v>
      </c>
      <c r="H17" s="10"/>
      <c r="I17" s="1"/>
      <c r="J17" s="1"/>
    </row>
    <row r="18" spans="1:10" x14ac:dyDescent="0.2">
      <c r="A18" s="31"/>
      <c r="B18" s="85"/>
      <c r="C18" s="86"/>
      <c r="D18" s="86">
        <f t="shared" si="1"/>
        <v>0</v>
      </c>
      <c r="E18" s="86"/>
      <c r="F18" s="32"/>
      <c r="G18" s="10"/>
      <c r="H18" s="10"/>
      <c r="I18" s="5"/>
      <c r="J18" s="5"/>
    </row>
    <row r="19" spans="1:10" s="5" customFormat="1" x14ac:dyDescent="0.2">
      <c r="A19" s="28" t="s">
        <v>39</v>
      </c>
      <c r="B19" s="77"/>
      <c r="C19" s="76">
        <f>SUM(D20)</f>
        <v>0</v>
      </c>
      <c r="D19" s="82">
        <f t="shared" si="1"/>
        <v>0</v>
      </c>
      <c r="E19" s="76"/>
      <c r="F19" s="34" t="s">
        <v>8</v>
      </c>
      <c r="G19" s="10"/>
      <c r="H19" s="10"/>
      <c r="I19" s="1"/>
    </row>
    <row r="20" spans="1:10" x14ac:dyDescent="0.2">
      <c r="A20" s="29"/>
      <c r="B20" s="85"/>
      <c r="C20" s="86"/>
      <c r="D20" s="86">
        <f t="shared" si="1"/>
        <v>0</v>
      </c>
      <c r="E20" s="86"/>
      <c r="F20" s="32"/>
      <c r="G20" s="10"/>
      <c r="H20" s="10"/>
      <c r="I20" s="5"/>
      <c r="J20" s="5"/>
    </row>
    <row r="21" spans="1:10" s="5" customFormat="1" x14ac:dyDescent="0.2">
      <c r="A21" s="28" t="s">
        <v>36</v>
      </c>
      <c r="B21" s="81"/>
      <c r="C21" s="82">
        <f>SUM(D22)</f>
        <v>0</v>
      </c>
      <c r="D21" s="82">
        <f t="shared" si="1"/>
        <v>0</v>
      </c>
      <c r="E21" s="82"/>
      <c r="F21" s="32" t="s">
        <v>8</v>
      </c>
      <c r="H21" s="8"/>
      <c r="I21" s="1"/>
      <c r="J21" s="1"/>
    </row>
    <row r="22" spans="1:10" x14ac:dyDescent="0.2">
      <c r="A22" s="29"/>
      <c r="B22" s="83"/>
      <c r="C22" s="84"/>
      <c r="D22" s="86">
        <f t="shared" si="1"/>
        <v>0</v>
      </c>
      <c r="E22" s="84"/>
      <c r="F22" s="32"/>
      <c r="G22" s="10"/>
      <c r="H22" s="10"/>
      <c r="I22" s="5"/>
      <c r="J22" s="5"/>
    </row>
    <row r="23" spans="1:10" s="5" customFormat="1" x14ac:dyDescent="0.2">
      <c r="A23" s="28" t="s">
        <v>13</v>
      </c>
      <c r="B23" s="81"/>
      <c r="C23" s="82">
        <f>SUM(D24)</f>
        <v>0</v>
      </c>
      <c r="D23" s="82">
        <f t="shared" si="1"/>
        <v>0</v>
      </c>
      <c r="E23" s="82"/>
      <c r="F23" s="32" t="s">
        <v>8</v>
      </c>
      <c r="H23" s="8"/>
      <c r="I23" s="1"/>
      <c r="J23" s="1"/>
    </row>
    <row r="24" spans="1:10" x14ac:dyDescent="0.2">
      <c r="A24" s="29"/>
      <c r="B24" s="83"/>
      <c r="C24" s="84"/>
      <c r="D24" s="86">
        <f t="shared" si="1"/>
        <v>0</v>
      </c>
      <c r="E24" s="84"/>
      <c r="F24" s="32"/>
      <c r="G24" s="10"/>
      <c r="H24" s="10"/>
      <c r="I24" s="5"/>
      <c r="J24" s="5"/>
    </row>
    <row r="25" spans="1:10" s="5" customFormat="1" x14ac:dyDescent="0.2">
      <c r="A25" s="30" t="s">
        <v>52</v>
      </c>
      <c r="B25" s="81"/>
      <c r="C25" s="82">
        <f>SUM(D26)</f>
        <v>0</v>
      </c>
      <c r="D25" s="82">
        <f t="shared" si="1"/>
        <v>0</v>
      </c>
      <c r="E25" s="82"/>
      <c r="F25" s="32" t="s">
        <v>8</v>
      </c>
      <c r="H25" s="10"/>
      <c r="I25" s="1"/>
      <c r="J25" s="1"/>
    </row>
    <row r="26" spans="1:10" x14ac:dyDescent="0.2">
      <c r="A26" s="31"/>
      <c r="B26" s="85"/>
      <c r="C26" s="86"/>
      <c r="D26" s="86">
        <f t="shared" si="1"/>
        <v>0</v>
      </c>
      <c r="E26" s="86"/>
      <c r="F26" s="32"/>
      <c r="G26" s="10"/>
      <c r="H26" s="10"/>
      <c r="I26" s="5"/>
      <c r="J26" s="5"/>
    </row>
    <row r="27" spans="1:10" s="5" customFormat="1" x14ac:dyDescent="0.2">
      <c r="A27" s="1"/>
      <c r="B27" s="1"/>
      <c r="C27" s="1"/>
      <c r="D27" s="21"/>
      <c r="E27" s="1"/>
      <c r="F27" s="1"/>
      <c r="G27" s="1"/>
      <c r="H27" s="1"/>
      <c r="I27" s="1"/>
      <c r="J27" s="1"/>
    </row>
    <row r="28" spans="1:10" x14ac:dyDescent="0.2">
      <c r="A28" s="26" t="s">
        <v>22</v>
      </c>
      <c r="B28" s="33"/>
      <c r="C28" s="37"/>
      <c r="D28" s="48">
        <f>SUM(D5,D7,D9,D11,D13,D15,D17,D19,D21,D23,D25)</f>
        <v>0</v>
      </c>
      <c r="E28" s="9"/>
      <c r="F28" s="9"/>
      <c r="G28"/>
      <c r="H28"/>
      <c r="I28"/>
      <c r="J28"/>
    </row>
    <row r="29" spans="1:10" x14ac:dyDescent="0.2">
      <c r="A29" s="38"/>
      <c r="B29" s="39"/>
      <c r="C29" s="40"/>
      <c r="D29" s="52"/>
      <c r="E29" s="39"/>
      <c r="F29" s="39"/>
      <c r="G29" s="42"/>
      <c r="H29" s="42"/>
      <c r="I29" s="42"/>
      <c r="J29" s="42"/>
    </row>
    <row r="30" spans="1:10" customFormat="1" x14ac:dyDescent="0.2">
      <c r="A30" s="27" t="s">
        <v>12</v>
      </c>
      <c r="B30" s="26"/>
      <c r="C30" s="26"/>
      <c r="D30" s="53"/>
      <c r="E30" s="1"/>
      <c r="F30" s="1"/>
      <c r="G30" s="1"/>
      <c r="H30" s="1"/>
      <c r="I30" s="1"/>
      <c r="J30" s="1"/>
    </row>
    <row r="31" spans="1:10" s="42" customFormat="1" x14ac:dyDescent="0.2">
      <c r="A31" s="38"/>
      <c r="B31" s="39"/>
      <c r="C31" s="40"/>
      <c r="D31" s="41"/>
      <c r="E31" s="39"/>
      <c r="F31" s="39"/>
    </row>
  </sheetData>
  <mergeCells count="1">
    <mergeCell ref="G6:J6"/>
  </mergeCells>
  <conditionalFormatting sqref="D31:H33 D27:G27 H27:H29">
    <cfRule type="expression" dxfId="62" priority="24">
      <formula>IF(#REF!="No",TRUE)</formula>
    </cfRule>
  </conditionalFormatting>
  <conditionalFormatting sqref="D16:E16 H30">
    <cfRule type="expression" dxfId="61" priority="10">
      <formula>IF(#REF!="No",TRUE)</formula>
    </cfRule>
  </conditionalFormatting>
  <conditionalFormatting sqref="D14 D23">
    <cfRule type="expression" dxfId="60" priority="9">
      <formula>IF(#REF!="No",TRUE)</formula>
    </cfRule>
  </conditionalFormatting>
  <conditionalFormatting sqref="D15">
    <cfRule type="expression" dxfId="59" priority="8">
      <formula>IF(#REF!="No",TRUE)</formula>
    </cfRule>
  </conditionalFormatting>
  <conditionalFormatting sqref="D17:D18">
    <cfRule type="expression" dxfId="58" priority="7">
      <formula>IF(#REF!="No",TRUE)</formula>
    </cfRule>
  </conditionalFormatting>
  <conditionalFormatting sqref="D19:D20">
    <cfRule type="expression" dxfId="57" priority="6">
      <formula>IF(#REF!="No",TRUE)</formula>
    </cfRule>
  </conditionalFormatting>
  <conditionalFormatting sqref="D21">
    <cfRule type="expression" dxfId="56" priority="5">
      <formula>IF(#REF!="No",TRUE)</formula>
    </cfRule>
  </conditionalFormatting>
  <conditionalFormatting sqref="D22">
    <cfRule type="expression" dxfId="55" priority="4">
      <formula>IF(#REF!="No",TRUE)</formula>
    </cfRule>
  </conditionalFormatting>
  <conditionalFormatting sqref="D25 G6:G24 D26:G26 D28:G30">
    <cfRule type="expression" dxfId="54" priority="13">
      <formula>IF(#REF!="No",TRUE)</formula>
    </cfRule>
  </conditionalFormatting>
  <conditionalFormatting sqref="E25 E14:E15 G25 D24:F24 D9:F9 F11:F16 E6:F8">
    <cfRule type="expression" dxfId="53" priority="12">
      <formula>IF(#REF!="No",TRUE)</formula>
    </cfRule>
  </conditionalFormatting>
  <conditionalFormatting sqref="E17:F23 D10:F10 D11:E12">
    <cfRule type="expression" dxfId="52" priority="11">
      <formula>IF(#REF!="No",TRUE)</formula>
    </cfRule>
  </conditionalFormatting>
  <conditionalFormatting sqref="D8">
    <cfRule type="expression" dxfId="51" priority="1">
      <formula>IF(#REF!="No",TRUE)</formula>
    </cfRule>
  </conditionalFormatting>
  <conditionalFormatting sqref="D6">
    <cfRule type="expression" dxfId="50" priority="2">
      <formula>IF(#REF!="No",TRUE)</formula>
    </cfRule>
  </conditionalFormatting>
  <pageMargins left="0.7" right="0.7" top="0.75" bottom="0.75" header="0.3" footer="0.3"/>
  <pageSetup orientation="portrait" horizontalDpi="1200" verticalDpi="1200" r:id="rId1"/>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1"/>
  <sheetViews>
    <sheetView showGridLines="0" zoomScalePageLayoutView="85" workbookViewId="0">
      <selection activeCell="E12" sqref="E12"/>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51</v>
      </c>
    </row>
    <row r="3" spans="1:10" x14ac:dyDescent="0.2">
      <c r="A3" s="6"/>
      <c r="B3" s="7"/>
    </row>
    <row r="4" spans="1:10" ht="27" customHeight="1" x14ac:dyDescent="0.2">
      <c r="B4" s="35" t="s">
        <v>3</v>
      </c>
      <c r="C4" s="35" t="s">
        <v>2</v>
      </c>
      <c r="D4" s="35" t="s">
        <v>0</v>
      </c>
      <c r="E4" s="35" t="s">
        <v>6</v>
      </c>
      <c r="F4" s="35" t="s">
        <v>1</v>
      </c>
      <c r="G4" s="36" t="s">
        <v>7</v>
      </c>
      <c r="H4" s="4"/>
    </row>
    <row r="5" spans="1:10" x14ac:dyDescent="0.2">
      <c r="A5" s="28" t="s">
        <v>53</v>
      </c>
      <c r="B5" s="77"/>
      <c r="C5" s="76">
        <f>SUM(D6)</f>
        <v>0</v>
      </c>
      <c r="D5" s="76">
        <f t="shared" ref="D5:D12" si="0">B5*C5</f>
        <v>0</v>
      </c>
      <c r="E5" s="78"/>
      <c r="F5" s="87" t="s">
        <v>8</v>
      </c>
      <c r="G5" s="10"/>
      <c r="H5" s="10"/>
      <c r="J5" s="5"/>
    </row>
    <row r="6" spans="1:10" s="5" customFormat="1" x14ac:dyDescent="0.2">
      <c r="A6" s="54"/>
      <c r="B6" s="55"/>
      <c r="C6" s="79"/>
      <c r="D6" s="86">
        <f t="shared" si="0"/>
        <v>0</v>
      </c>
      <c r="E6" s="80"/>
      <c r="F6" s="88" t="s">
        <v>8</v>
      </c>
      <c r="G6" s="166"/>
      <c r="H6" s="167"/>
      <c r="I6" s="167"/>
      <c r="J6" s="167"/>
    </row>
    <row r="7" spans="1:10" x14ac:dyDescent="0.2">
      <c r="A7" s="28" t="s">
        <v>33</v>
      </c>
      <c r="B7" s="81"/>
      <c r="C7" s="82">
        <f>SUM(D8)</f>
        <v>0</v>
      </c>
      <c r="D7" s="82">
        <f t="shared" si="0"/>
        <v>0</v>
      </c>
      <c r="E7" s="82"/>
      <c r="F7" s="34" t="s">
        <v>8</v>
      </c>
      <c r="G7" s="5"/>
      <c r="H7" s="8"/>
    </row>
    <row r="8" spans="1:10" s="5" customFormat="1" x14ac:dyDescent="0.2">
      <c r="A8" s="29"/>
      <c r="B8" s="83"/>
      <c r="C8" s="84"/>
      <c r="D8" s="86">
        <f t="shared" si="0"/>
        <v>0</v>
      </c>
      <c r="E8" s="84"/>
      <c r="F8" s="32"/>
      <c r="G8" s="10"/>
      <c r="H8" s="10"/>
    </row>
    <row r="9" spans="1:10" x14ac:dyDescent="0.2">
      <c r="A9" s="30" t="s">
        <v>38</v>
      </c>
      <c r="B9" s="81"/>
      <c r="C9" s="82">
        <f>SUM(D10)</f>
        <v>0</v>
      </c>
      <c r="D9" s="82">
        <f t="shared" si="0"/>
        <v>0</v>
      </c>
      <c r="E9" s="82"/>
      <c r="F9" s="32" t="s">
        <v>8</v>
      </c>
      <c r="G9" s="5"/>
      <c r="H9" s="10"/>
    </row>
    <row r="10" spans="1:10" s="5" customFormat="1" x14ac:dyDescent="0.2">
      <c r="A10" s="31"/>
      <c r="B10" s="85"/>
      <c r="C10" s="86"/>
      <c r="D10" s="86">
        <f t="shared" si="0"/>
        <v>0</v>
      </c>
      <c r="E10" s="86"/>
      <c r="F10" s="32"/>
      <c r="G10" s="10"/>
      <c r="H10" s="10"/>
    </row>
    <row r="11" spans="1:10" x14ac:dyDescent="0.2">
      <c r="A11" s="30" t="s">
        <v>50</v>
      </c>
      <c r="B11" s="81"/>
      <c r="C11" s="82">
        <f>SUM(D12)</f>
        <v>0</v>
      </c>
      <c r="D11" s="82">
        <f t="shared" si="0"/>
        <v>0</v>
      </c>
      <c r="E11" s="82"/>
      <c r="F11" s="32" t="s">
        <v>8</v>
      </c>
      <c r="G11" s="5"/>
      <c r="H11" s="10"/>
    </row>
    <row r="12" spans="1:10" s="5" customFormat="1" x14ac:dyDescent="0.2">
      <c r="A12" s="31"/>
      <c r="B12" s="85"/>
      <c r="C12" s="86"/>
      <c r="D12" s="86">
        <f t="shared" si="0"/>
        <v>0</v>
      </c>
      <c r="E12" s="86"/>
      <c r="F12" s="32"/>
      <c r="G12" s="10"/>
      <c r="H12" s="10"/>
    </row>
    <row r="13" spans="1:10" x14ac:dyDescent="0.2">
      <c r="A13" s="28" t="s">
        <v>37</v>
      </c>
      <c r="B13" s="77"/>
      <c r="C13" s="76">
        <f>SUM(D14)</f>
        <v>0</v>
      </c>
      <c r="D13" s="82">
        <f t="shared" ref="D13:D26" si="1">B13*C13</f>
        <v>0</v>
      </c>
      <c r="E13" s="76"/>
      <c r="F13" s="34" t="s">
        <v>8</v>
      </c>
      <c r="G13" s="10"/>
      <c r="H13" s="10"/>
      <c r="J13" s="5"/>
    </row>
    <row r="14" spans="1:10" s="5" customFormat="1" x14ac:dyDescent="0.2">
      <c r="A14" s="29"/>
      <c r="B14" s="85"/>
      <c r="C14" s="86"/>
      <c r="D14" s="86">
        <f t="shared" si="1"/>
        <v>0</v>
      </c>
      <c r="E14" s="86"/>
      <c r="F14" s="32"/>
      <c r="G14" s="10"/>
      <c r="H14" s="10"/>
    </row>
    <row r="15" spans="1:10" x14ac:dyDescent="0.2">
      <c r="A15" s="28" t="s">
        <v>34</v>
      </c>
      <c r="B15" s="81"/>
      <c r="C15" s="82">
        <f>SUM(D16)</f>
        <v>0</v>
      </c>
      <c r="D15" s="82">
        <f t="shared" si="1"/>
        <v>0</v>
      </c>
      <c r="E15" s="82"/>
      <c r="F15" s="32" t="s">
        <v>8</v>
      </c>
      <c r="G15" s="5"/>
      <c r="H15" s="8"/>
    </row>
    <row r="16" spans="1:10" s="5" customFormat="1" x14ac:dyDescent="0.2">
      <c r="A16" s="29"/>
      <c r="B16" s="83"/>
      <c r="C16" s="84"/>
      <c r="D16" s="86">
        <f t="shared" si="1"/>
        <v>0</v>
      </c>
      <c r="E16" s="84"/>
      <c r="F16" s="32"/>
      <c r="G16" s="10"/>
      <c r="H16" s="10"/>
    </row>
    <row r="17" spans="1:10" x14ac:dyDescent="0.2">
      <c r="A17" s="30" t="s">
        <v>35</v>
      </c>
      <c r="B17" s="81"/>
      <c r="C17" s="82">
        <f>SUM(D18)</f>
        <v>0</v>
      </c>
      <c r="D17" s="82">
        <f t="shared" si="1"/>
        <v>0</v>
      </c>
      <c r="E17" s="82"/>
      <c r="F17" s="32" t="s">
        <v>8</v>
      </c>
      <c r="G17" s="5"/>
      <c r="H17" s="10"/>
    </row>
    <row r="18" spans="1:10" s="5" customFormat="1" x14ac:dyDescent="0.2">
      <c r="A18" s="31"/>
      <c r="B18" s="85"/>
      <c r="C18" s="86"/>
      <c r="D18" s="86">
        <f t="shared" si="1"/>
        <v>0</v>
      </c>
      <c r="E18" s="86"/>
      <c r="F18" s="32"/>
      <c r="G18" s="10"/>
      <c r="H18" s="10"/>
    </row>
    <row r="19" spans="1:10" x14ac:dyDescent="0.2">
      <c r="A19" s="28" t="s">
        <v>39</v>
      </c>
      <c r="B19" s="77"/>
      <c r="C19" s="76">
        <f>SUM(D20)</f>
        <v>0</v>
      </c>
      <c r="D19" s="82">
        <f t="shared" si="1"/>
        <v>0</v>
      </c>
      <c r="E19" s="76"/>
      <c r="F19" s="34" t="s">
        <v>8</v>
      </c>
      <c r="G19" s="10"/>
      <c r="H19" s="10"/>
      <c r="J19" s="5"/>
    </row>
    <row r="20" spans="1:10" s="5" customFormat="1" x14ac:dyDescent="0.2">
      <c r="A20" s="29"/>
      <c r="B20" s="85"/>
      <c r="C20" s="86"/>
      <c r="D20" s="86">
        <f t="shared" si="1"/>
        <v>0</v>
      </c>
      <c r="E20" s="86"/>
      <c r="F20" s="32"/>
      <c r="G20" s="10"/>
      <c r="H20" s="10"/>
    </row>
    <row r="21" spans="1:10" x14ac:dyDescent="0.2">
      <c r="A21" s="28" t="s">
        <v>36</v>
      </c>
      <c r="B21" s="81"/>
      <c r="C21" s="82">
        <f>SUM(D22)</f>
        <v>0</v>
      </c>
      <c r="D21" s="82">
        <f t="shared" si="1"/>
        <v>0</v>
      </c>
      <c r="E21" s="82"/>
      <c r="F21" s="32" t="s">
        <v>8</v>
      </c>
      <c r="G21" s="5"/>
      <c r="H21" s="8"/>
    </row>
    <row r="22" spans="1:10" s="5" customFormat="1" x14ac:dyDescent="0.2">
      <c r="A22" s="29"/>
      <c r="B22" s="83"/>
      <c r="C22" s="84"/>
      <c r="D22" s="86">
        <f t="shared" si="1"/>
        <v>0</v>
      </c>
      <c r="E22" s="84"/>
      <c r="F22" s="32"/>
      <c r="G22" s="10"/>
      <c r="H22" s="10"/>
    </row>
    <row r="23" spans="1:10" x14ac:dyDescent="0.2">
      <c r="A23" s="28" t="s">
        <v>13</v>
      </c>
      <c r="B23" s="81"/>
      <c r="C23" s="82">
        <f>SUM(D24)</f>
        <v>0</v>
      </c>
      <c r="D23" s="82">
        <f t="shared" si="1"/>
        <v>0</v>
      </c>
      <c r="E23" s="82"/>
      <c r="F23" s="32" t="s">
        <v>8</v>
      </c>
      <c r="G23" s="5"/>
      <c r="H23" s="8"/>
    </row>
    <row r="24" spans="1:10" s="5" customFormat="1" x14ac:dyDescent="0.2">
      <c r="A24" s="29"/>
      <c r="B24" s="83"/>
      <c r="C24" s="84"/>
      <c r="D24" s="86">
        <f t="shared" si="1"/>
        <v>0</v>
      </c>
      <c r="E24" s="84"/>
      <c r="F24" s="32"/>
      <c r="G24" s="10"/>
      <c r="H24" s="10"/>
    </row>
    <row r="25" spans="1:10" x14ac:dyDescent="0.2">
      <c r="A25" s="30" t="s">
        <v>52</v>
      </c>
      <c r="B25" s="81"/>
      <c r="C25" s="82">
        <f>SUM(D26)</f>
        <v>0</v>
      </c>
      <c r="D25" s="82">
        <f t="shared" si="1"/>
        <v>0</v>
      </c>
      <c r="E25" s="82"/>
      <c r="F25" s="32" t="s">
        <v>8</v>
      </c>
      <c r="G25" s="5"/>
      <c r="H25" s="10"/>
    </row>
    <row r="26" spans="1:10" s="5" customFormat="1" x14ac:dyDescent="0.2">
      <c r="A26" s="31"/>
      <c r="B26" s="85"/>
      <c r="C26" s="86"/>
      <c r="D26" s="86">
        <f t="shared" si="1"/>
        <v>0</v>
      </c>
      <c r="E26" s="86"/>
      <c r="F26" s="32"/>
      <c r="G26" s="10"/>
      <c r="H26" s="10"/>
    </row>
    <row r="27" spans="1:10" customFormat="1" x14ac:dyDescent="0.2">
      <c r="A27" s="1"/>
      <c r="B27" s="1"/>
      <c r="C27" s="1"/>
      <c r="D27" s="21"/>
      <c r="E27" s="1"/>
      <c r="F27" s="1"/>
      <c r="G27" s="1"/>
      <c r="H27" s="1"/>
      <c r="I27" s="1"/>
      <c r="J27" s="1"/>
    </row>
    <row r="28" spans="1:10" s="42" customFormat="1" x14ac:dyDescent="0.2">
      <c r="A28" s="26" t="s">
        <v>22</v>
      </c>
      <c r="B28" s="33"/>
      <c r="C28" s="37"/>
      <c r="D28" s="48">
        <f>SUM(D5,D7,D9,D11,D13,D15,D17,D19,D21,D23,D25)</f>
        <v>0</v>
      </c>
      <c r="E28" s="9"/>
      <c r="F28" s="9"/>
      <c r="G28"/>
      <c r="H28"/>
      <c r="I28"/>
      <c r="J28"/>
    </row>
    <row r="29" spans="1:10" x14ac:dyDescent="0.2">
      <c r="A29" s="38"/>
      <c r="B29" s="39"/>
      <c r="C29" s="40"/>
      <c r="D29" s="52"/>
      <c r="E29" s="39"/>
      <c r="F29" s="39"/>
      <c r="G29" s="42"/>
      <c r="H29" s="42"/>
      <c r="I29" s="42"/>
      <c r="J29" s="42"/>
    </row>
    <row r="30" spans="1:10" x14ac:dyDescent="0.2">
      <c r="A30" s="27" t="s">
        <v>12</v>
      </c>
      <c r="B30" s="26"/>
      <c r="C30" s="26"/>
      <c r="D30" s="53"/>
    </row>
    <row r="31" spans="1:10" x14ac:dyDescent="0.2">
      <c r="A31" s="38"/>
      <c r="B31" s="39"/>
      <c r="C31" s="40"/>
      <c r="D31" s="41"/>
      <c r="E31" s="39"/>
      <c r="F31" s="39"/>
      <c r="G31" s="42"/>
      <c r="H31" s="42"/>
      <c r="I31" s="42"/>
      <c r="J31" s="42"/>
    </row>
  </sheetData>
  <mergeCells count="1">
    <mergeCell ref="G6:J6"/>
  </mergeCells>
  <conditionalFormatting sqref="D16:E16 D27:G27 H27:H30">
    <cfRule type="expression" dxfId="49" priority="10">
      <formula>IF(#REF!="No",TRUE)</formula>
    </cfRule>
  </conditionalFormatting>
  <conditionalFormatting sqref="D14 D23">
    <cfRule type="expression" dxfId="48" priority="9">
      <formula>IF(#REF!="No",TRUE)</formula>
    </cfRule>
  </conditionalFormatting>
  <conditionalFormatting sqref="D15">
    <cfRule type="expression" dxfId="47" priority="8">
      <formula>IF(#REF!="No",TRUE)</formula>
    </cfRule>
  </conditionalFormatting>
  <conditionalFormatting sqref="D17:D18">
    <cfRule type="expression" dxfId="46" priority="7">
      <formula>IF(#REF!="No",TRUE)</formula>
    </cfRule>
  </conditionalFormatting>
  <conditionalFormatting sqref="D19:D20">
    <cfRule type="expression" dxfId="45" priority="6">
      <formula>IF(#REF!="No",TRUE)</formula>
    </cfRule>
  </conditionalFormatting>
  <conditionalFormatting sqref="D22">
    <cfRule type="expression" dxfId="44" priority="4">
      <formula>IF(#REF!="No",TRUE)</formula>
    </cfRule>
  </conditionalFormatting>
  <conditionalFormatting sqref="D31:H31">
    <cfRule type="expression" dxfId="43" priority="14">
      <formula>IF(#REF!="No",TRUE)</formula>
    </cfRule>
  </conditionalFormatting>
  <conditionalFormatting sqref="D21">
    <cfRule type="expression" dxfId="42" priority="5">
      <formula>IF(#REF!="No",TRUE)</formula>
    </cfRule>
  </conditionalFormatting>
  <conditionalFormatting sqref="D25 G6:G24 D26:G26 D28:G30">
    <cfRule type="expression" dxfId="41" priority="13">
      <formula>IF(#REF!="No",TRUE)</formula>
    </cfRule>
  </conditionalFormatting>
  <conditionalFormatting sqref="E25 E14:E15 G25 D24:F24 D9:F9 F11:F16 E6:F8">
    <cfRule type="expression" dxfId="40" priority="12">
      <formula>IF(#REF!="No",TRUE)</formula>
    </cfRule>
  </conditionalFormatting>
  <conditionalFormatting sqref="E17:F23 D10:F10 D11:E12">
    <cfRule type="expression" dxfId="39" priority="11">
      <formula>IF(#REF!="No",TRUE)</formula>
    </cfRule>
  </conditionalFormatting>
  <conditionalFormatting sqref="D6">
    <cfRule type="expression" dxfId="38" priority="2">
      <formula>IF(#REF!="No",TRUE)</formula>
    </cfRule>
  </conditionalFormatting>
  <conditionalFormatting sqref="D7:D8">
    <cfRule type="expression" dxfId="37" priority="1">
      <formula>IF(#REF!="No",TRUE)</formula>
    </cfRule>
  </conditionalFormatting>
  <pageMargins left="0.7" right="0.7" top="0.75" bottom="0.75" header="0.3" footer="0.3"/>
  <pageSetup orientation="portrait" horizontalDpi="0" verticalDpi="0"/>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1"/>
  <sheetViews>
    <sheetView topLeftCell="A3" workbookViewId="0">
      <selection activeCell="C12" sqref="C12"/>
    </sheetView>
  </sheetViews>
  <sheetFormatPr baseColWidth="10" defaultColWidth="8.33203125" defaultRowHeight="15" x14ac:dyDescent="0.2"/>
  <cols>
    <col min="1" max="1" width="61.1640625" style="1" bestFit="1" customWidth="1"/>
    <col min="2" max="2" width="7.1640625" style="1" bestFit="1" customWidth="1"/>
    <col min="3" max="3" width="17" style="49" customWidth="1"/>
    <col min="4" max="4" width="16.33203125" style="49" customWidth="1"/>
    <col min="5" max="5" width="14.33203125" style="1" customWidth="1"/>
    <col min="6" max="6" width="9.33203125" style="1" bestFit="1" customWidth="1"/>
    <col min="7" max="7" width="75.6640625" style="1" customWidth="1"/>
    <col min="8" max="8" width="8.33203125" style="1" customWidth="1"/>
    <col min="9" max="16384" width="8.33203125" style="1"/>
  </cols>
  <sheetData>
    <row r="2" spans="1:10" x14ac:dyDescent="0.2">
      <c r="A2" s="6" t="s">
        <v>31</v>
      </c>
    </row>
    <row r="3" spans="1:10" x14ac:dyDescent="0.2">
      <c r="A3" s="6"/>
      <c r="B3" s="7"/>
      <c r="C3" s="1"/>
      <c r="D3" s="1"/>
    </row>
    <row r="4" spans="1:10" ht="27" customHeight="1" x14ac:dyDescent="0.2">
      <c r="B4" s="35" t="s">
        <v>3</v>
      </c>
      <c r="C4" s="35" t="s">
        <v>2</v>
      </c>
      <c r="D4" s="35" t="s">
        <v>0</v>
      </c>
      <c r="E4" s="35" t="s">
        <v>6</v>
      </c>
      <c r="F4" s="35" t="s">
        <v>1</v>
      </c>
      <c r="G4" s="36" t="s">
        <v>7</v>
      </c>
      <c r="H4" s="4"/>
    </row>
    <row r="5" spans="1:10" x14ac:dyDescent="0.2">
      <c r="A5" s="28" t="s">
        <v>53</v>
      </c>
      <c r="B5" s="77"/>
      <c r="C5" s="76">
        <f>SUM(D6)</f>
        <v>0</v>
      </c>
      <c r="D5" s="76">
        <f t="shared" ref="D5:D12" si="0">B5*C5</f>
        <v>0</v>
      </c>
      <c r="E5" s="78"/>
      <c r="F5" s="87" t="s">
        <v>8</v>
      </c>
      <c r="G5" s="10"/>
      <c r="H5" s="10"/>
      <c r="J5" s="5"/>
    </row>
    <row r="6" spans="1:10" s="5" customFormat="1" x14ac:dyDescent="0.2">
      <c r="A6" s="54"/>
      <c r="B6" s="55"/>
      <c r="C6" s="79"/>
      <c r="D6" s="86">
        <f t="shared" si="0"/>
        <v>0</v>
      </c>
      <c r="E6" s="80"/>
      <c r="F6" s="88" t="s">
        <v>8</v>
      </c>
      <c r="G6" s="166"/>
      <c r="H6" s="167"/>
      <c r="I6" s="167"/>
      <c r="J6" s="167"/>
    </row>
    <row r="7" spans="1:10" x14ac:dyDescent="0.2">
      <c r="A7" s="28" t="s">
        <v>33</v>
      </c>
      <c r="B7" s="81"/>
      <c r="C7" s="82">
        <f>SUM(D8)</f>
        <v>0</v>
      </c>
      <c r="D7" s="82">
        <f t="shared" si="0"/>
        <v>0</v>
      </c>
      <c r="E7" s="82"/>
      <c r="F7" s="34" t="s">
        <v>8</v>
      </c>
      <c r="G7" s="5"/>
      <c r="H7" s="8"/>
    </row>
    <row r="8" spans="1:10" s="5" customFormat="1" x14ac:dyDescent="0.2">
      <c r="A8" s="29"/>
      <c r="B8" s="83"/>
      <c r="C8" s="84"/>
      <c r="D8" s="86">
        <f t="shared" si="0"/>
        <v>0</v>
      </c>
      <c r="E8" s="84"/>
      <c r="F8" s="32"/>
      <c r="G8" s="10"/>
      <c r="H8" s="10"/>
    </row>
    <row r="9" spans="1:10" x14ac:dyDescent="0.2">
      <c r="A9" s="30" t="s">
        <v>38</v>
      </c>
      <c r="B9" s="81"/>
      <c r="C9" s="82">
        <f>SUM(D10)</f>
        <v>0</v>
      </c>
      <c r="D9" s="82">
        <f t="shared" si="0"/>
        <v>0</v>
      </c>
      <c r="E9" s="82"/>
      <c r="F9" s="32" t="s">
        <v>8</v>
      </c>
      <c r="G9" s="5"/>
      <c r="H9" s="10"/>
    </row>
    <row r="10" spans="1:10" s="5" customFormat="1" x14ac:dyDescent="0.2">
      <c r="A10" s="31"/>
      <c r="B10" s="85"/>
      <c r="C10" s="86"/>
      <c r="D10" s="86">
        <f t="shared" si="0"/>
        <v>0</v>
      </c>
      <c r="E10" s="86"/>
      <c r="F10" s="32"/>
      <c r="G10" s="10"/>
      <c r="H10" s="10"/>
    </row>
    <row r="11" spans="1:10" x14ac:dyDescent="0.2">
      <c r="A11" s="30" t="s">
        <v>50</v>
      </c>
      <c r="B11" s="81"/>
      <c r="C11" s="82">
        <f>SUM(D12)</f>
        <v>0</v>
      </c>
      <c r="D11" s="82">
        <f t="shared" si="0"/>
        <v>0</v>
      </c>
      <c r="E11" s="82"/>
      <c r="F11" s="32" t="s">
        <v>8</v>
      </c>
      <c r="G11" s="5"/>
      <c r="H11" s="10"/>
    </row>
    <row r="12" spans="1:10" s="5" customFormat="1" x14ac:dyDescent="0.2">
      <c r="A12" s="31"/>
      <c r="B12" s="85"/>
      <c r="C12" s="86"/>
      <c r="D12" s="86">
        <f t="shared" si="0"/>
        <v>0</v>
      </c>
      <c r="E12" s="86"/>
      <c r="F12" s="32"/>
      <c r="G12" s="10"/>
      <c r="H12" s="10"/>
    </row>
    <row r="13" spans="1:10" x14ac:dyDescent="0.2">
      <c r="A13" s="28" t="s">
        <v>37</v>
      </c>
      <c r="B13" s="77"/>
      <c r="C13" s="76">
        <f>SUM(D14)</f>
        <v>0</v>
      </c>
      <c r="D13" s="82">
        <f t="shared" ref="D13:D26" si="1">B13*C13</f>
        <v>0</v>
      </c>
      <c r="E13" s="76"/>
      <c r="F13" s="34" t="s">
        <v>8</v>
      </c>
      <c r="G13" s="10"/>
      <c r="H13" s="10"/>
      <c r="J13" s="5"/>
    </row>
    <row r="14" spans="1:10" s="5" customFormat="1" x14ac:dyDescent="0.2">
      <c r="A14" s="29"/>
      <c r="B14" s="85"/>
      <c r="C14" s="86"/>
      <c r="D14" s="86">
        <f t="shared" si="1"/>
        <v>0</v>
      </c>
      <c r="E14" s="86"/>
      <c r="F14" s="32"/>
      <c r="G14" s="10"/>
      <c r="H14" s="10"/>
    </row>
    <row r="15" spans="1:10" x14ac:dyDescent="0.2">
      <c r="A15" s="28" t="s">
        <v>34</v>
      </c>
      <c r="B15" s="81"/>
      <c r="C15" s="82">
        <f>SUM(D16)</f>
        <v>0</v>
      </c>
      <c r="D15" s="82">
        <f t="shared" si="1"/>
        <v>0</v>
      </c>
      <c r="E15" s="82"/>
      <c r="F15" s="32" t="s">
        <v>8</v>
      </c>
      <c r="G15" s="5"/>
      <c r="H15" s="8"/>
    </row>
    <row r="16" spans="1:10" s="5" customFormat="1" x14ac:dyDescent="0.2">
      <c r="A16" s="29"/>
      <c r="B16" s="83"/>
      <c r="C16" s="84"/>
      <c r="D16" s="86">
        <f t="shared" si="1"/>
        <v>0</v>
      </c>
      <c r="E16" s="84"/>
      <c r="F16" s="32"/>
      <c r="G16" s="10"/>
      <c r="H16" s="10"/>
    </row>
    <row r="17" spans="1:10" x14ac:dyDescent="0.2">
      <c r="A17" s="30" t="s">
        <v>35</v>
      </c>
      <c r="B17" s="81"/>
      <c r="C17" s="82">
        <f>SUM(D18)</f>
        <v>0</v>
      </c>
      <c r="D17" s="82">
        <f t="shared" si="1"/>
        <v>0</v>
      </c>
      <c r="E17" s="82"/>
      <c r="F17" s="32" t="s">
        <v>8</v>
      </c>
      <c r="G17" s="5"/>
      <c r="H17" s="10"/>
    </row>
    <row r="18" spans="1:10" s="5" customFormat="1" x14ac:dyDescent="0.2">
      <c r="A18" s="31"/>
      <c r="B18" s="85"/>
      <c r="C18" s="86"/>
      <c r="D18" s="86">
        <f t="shared" si="1"/>
        <v>0</v>
      </c>
      <c r="E18" s="86"/>
      <c r="F18" s="32"/>
      <c r="G18" s="10"/>
      <c r="H18" s="10"/>
    </row>
    <row r="19" spans="1:10" x14ac:dyDescent="0.2">
      <c r="A19" s="28" t="s">
        <v>39</v>
      </c>
      <c r="B19" s="77"/>
      <c r="C19" s="76">
        <f>SUM(D20)</f>
        <v>0</v>
      </c>
      <c r="D19" s="82">
        <f t="shared" si="1"/>
        <v>0</v>
      </c>
      <c r="E19" s="76"/>
      <c r="F19" s="34" t="s">
        <v>8</v>
      </c>
      <c r="G19" s="10"/>
      <c r="H19" s="10"/>
      <c r="J19" s="5"/>
    </row>
    <row r="20" spans="1:10" s="5" customFormat="1" x14ac:dyDescent="0.2">
      <c r="A20" s="29"/>
      <c r="B20" s="85"/>
      <c r="C20" s="86"/>
      <c r="D20" s="86">
        <f t="shared" si="1"/>
        <v>0</v>
      </c>
      <c r="E20" s="86"/>
      <c r="F20" s="32"/>
      <c r="G20" s="10"/>
      <c r="H20" s="10"/>
    </row>
    <row r="21" spans="1:10" x14ac:dyDescent="0.2">
      <c r="A21" s="28" t="s">
        <v>36</v>
      </c>
      <c r="B21" s="81"/>
      <c r="C21" s="82">
        <f>SUM(D22)</f>
        <v>0</v>
      </c>
      <c r="D21" s="82">
        <f t="shared" si="1"/>
        <v>0</v>
      </c>
      <c r="E21" s="82"/>
      <c r="F21" s="32" t="s">
        <v>8</v>
      </c>
      <c r="G21" s="5"/>
      <c r="H21" s="8"/>
    </row>
    <row r="22" spans="1:10" s="5" customFormat="1" x14ac:dyDescent="0.2">
      <c r="A22" s="29"/>
      <c r="B22" s="83"/>
      <c r="C22" s="84"/>
      <c r="D22" s="86">
        <f t="shared" si="1"/>
        <v>0</v>
      </c>
      <c r="E22" s="84"/>
      <c r="F22" s="32"/>
      <c r="G22" s="10"/>
      <c r="H22" s="10"/>
    </row>
    <row r="23" spans="1:10" x14ac:dyDescent="0.2">
      <c r="A23" s="28" t="s">
        <v>13</v>
      </c>
      <c r="B23" s="81"/>
      <c r="C23" s="82">
        <f>SUM(D24)</f>
        <v>0</v>
      </c>
      <c r="D23" s="82">
        <f t="shared" si="1"/>
        <v>0</v>
      </c>
      <c r="E23" s="82"/>
      <c r="F23" s="32" t="s">
        <v>8</v>
      </c>
      <c r="G23" s="5"/>
      <c r="H23" s="8"/>
    </row>
    <row r="24" spans="1:10" s="5" customFormat="1" x14ac:dyDescent="0.2">
      <c r="A24" s="29"/>
      <c r="B24" s="83"/>
      <c r="C24" s="84"/>
      <c r="D24" s="86">
        <f t="shared" si="1"/>
        <v>0</v>
      </c>
      <c r="E24" s="84"/>
      <c r="F24" s="32"/>
      <c r="G24" s="10"/>
      <c r="H24" s="10"/>
    </row>
    <row r="25" spans="1:10" x14ac:dyDescent="0.2">
      <c r="A25" s="30" t="s">
        <v>52</v>
      </c>
      <c r="B25" s="81"/>
      <c r="C25" s="82">
        <f>SUM(D26)</f>
        <v>0</v>
      </c>
      <c r="D25" s="82">
        <f t="shared" si="1"/>
        <v>0</v>
      </c>
      <c r="E25" s="82"/>
      <c r="F25" s="32" t="s">
        <v>8</v>
      </c>
      <c r="G25" s="5"/>
      <c r="H25" s="10"/>
    </row>
    <row r="26" spans="1:10" x14ac:dyDescent="0.2">
      <c r="A26" s="31"/>
      <c r="B26" s="85"/>
      <c r="C26" s="86"/>
      <c r="D26" s="86">
        <f t="shared" si="1"/>
        <v>0</v>
      </c>
      <c r="E26" s="86"/>
      <c r="F26" s="32"/>
      <c r="G26" s="10"/>
      <c r="H26" s="10"/>
      <c r="I26" s="5"/>
      <c r="J26" s="5"/>
    </row>
    <row r="27" spans="1:10" x14ac:dyDescent="0.2">
      <c r="C27" s="1"/>
      <c r="D27" s="21"/>
    </row>
    <row r="28" spans="1:10" customFormat="1" x14ac:dyDescent="0.2">
      <c r="A28" s="26" t="s">
        <v>22</v>
      </c>
      <c r="B28" s="33"/>
      <c r="C28" s="37"/>
      <c r="D28" s="48">
        <f>SUM(D5,D7,D9,D11,D13,D15,D17,D19,D21,D23,D25)</f>
        <v>0</v>
      </c>
      <c r="E28" s="9"/>
      <c r="F28" s="9"/>
    </row>
    <row r="29" spans="1:10" s="42" customFormat="1" x14ac:dyDescent="0.2">
      <c r="A29" s="38"/>
      <c r="B29" s="39"/>
      <c r="C29" s="40"/>
      <c r="D29" s="52"/>
      <c r="E29" s="39"/>
      <c r="F29" s="39"/>
    </row>
    <row r="30" spans="1:10" x14ac:dyDescent="0.2">
      <c r="A30" s="27" t="s">
        <v>12</v>
      </c>
      <c r="B30" s="26"/>
      <c r="C30" s="26"/>
      <c r="D30" s="53"/>
    </row>
    <row r="31" spans="1:10" x14ac:dyDescent="0.2">
      <c r="A31" s="38"/>
      <c r="B31" s="39"/>
      <c r="C31" s="40"/>
      <c r="D31" s="41"/>
      <c r="E31" s="39"/>
      <c r="F31" s="39"/>
      <c r="G31" s="42"/>
      <c r="H31" s="42"/>
      <c r="I31" s="42"/>
      <c r="J31" s="42"/>
    </row>
  </sheetData>
  <mergeCells count="1">
    <mergeCell ref="G6:J6"/>
  </mergeCells>
  <conditionalFormatting sqref="D32:H32 D27:G27 H27:H29">
    <cfRule type="expression" dxfId="36" priority="24">
      <formula>IF(#REF!="No",TRUE)</formula>
    </cfRule>
  </conditionalFormatting>
  <conditionalFormatting sqref="E25 E14:E15 G25 D24:F24 D9:F9 F11:F16 E6:F8">
    <cfRule type="expression" dxfId="35" priority="11">
      <formula>IF(#REF!="No",TRUE)</formula>
    </cfRule>
  </conditionalFormatting>
  <conditionalFormatting sqref="E17:F23 D10:F10 D11:E12">
    <cfRule type="expression" dxfId="34" priority="10">
      <formula>IF(#REF!="No",TRUE)</formula>
    </cfRule>
  </conditionalFormatting>
  <conditionalFormatting sqref="D16:E16 H30">
    <cfRule type="expression" dxfId="33" priority="9">
      <formula>IF(#REF!="No",TRUE)</formula>
    </cfRule>
  </conditionalFormatting>
  <conditionalFormatting sqref="D14 D23">
    <cfRule type="expression" dxfId="32" priority="8">
      <formula>IF(#REF!="No",TRUE)</formula>
    </cfRule>
  </conditionalFormatting>
  <conditionalFormatting sqref="D15">
    <cfRule type="expression" dxfId="31" priority="7">
      <formula>IF(#REF!="No",TRUE)</formula>
    </cfRule>
  </conditionalFormatting>
  <conditionalFormatting sqref="D17:D18">
    <cfRule type="expression" dxfId="30" priority="6">
      <formula>IF(#REF!="No",TRUE)</formula>
    </cfRule>
  </conditionalFormatting>
  <conditionalFormatting sqref="D19:D20">
    <cfRule type="expression" dxfId="29" priority="5">
      <formula>IF(#REF!="No",TRUE)</formula>
    </cfRule>
  </conditionalFormatting>
  <conditionalFormatting sqref="D21">
    <cfRule type="expression" dxfId="28" priority="4">
      <formula>IF(#REF!="No",TRUE)</formula>
    </cfRule>
  </conditionalFormatting>
  <conditionalFormatting sqref="D22">
    <cfRule type="expression" dxfId="27" priority="3">
      <formula>IF(#REF!="No",TRUE)</formula>
    </cfRule>
  </conditionalFormatting>
  <conditionalFormatting sqref="D31:H31">
    <cfRule type="expression" dxfId="26" priority="13">
      <formula>IF(#REF!="No",TRUE)</formula>
    </cfRule>
  </conditionalFormatting>
  <conditionalFormatting sqref="D25 G6:G24 D26:G26 D28:G30">
    <cfRule type="expression" dxfId="25" priority="12">
      <formula>IF(#REF!="No",TRUE)</formula>
    </cfRule>
  </conditionalFormatting>
  <conditionalFormatting sqref="D6:D8">
    <cfRule type="expression" dxfId="24" priority="1">
      <formula>IF(#REF!="No",TRUE)</formula>
    </cfRule>
  </conditionalFormatting>
  <pageMargins left="0.7" right="0.7" top="0.75" bottom="0.75" header="0.3" footer="0.3"/>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1"/>
  <sheetViews>
    <sheetView workbookViewId="0">
      <selection activeCell="C16" sqref="C16"/>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32</v>
      </c>
    </row>
    <row r="3" spans="1:10" x14ac:dyDescent="0.2">
      <c r="A3" s="6"/>
      <c r="B3" s="7"/>
    </row>
    <row r="4" spans="1:10" ht="27" customHeight="1" x14ac:dyDescent="0.2">
      <c r="B4" s="35" t="s">
        <v>3</v>
      </c>
      <c r="C4" s="35" t="s">
        <v>2</v>
      </c>
      <c r="D4" s="35" t="s">
        <v>0</v>
      </c>
      <c r="E4" s="35" t="s">
        <v>6</v>
      </c>
      <c r="F4" s="35" t="s">
        <v>1</v>
      </c>
      <c r="G4" s="36" t="s">
        <v>7</v>
      </c>
      <c r="H4" s="4"/>
    </row>
    <row r="5" spans="1:10" x14ac:dyDescent="0.2">
      <c r="A5" s="28" t="s">
        <v>53</v>
      </c>
      <c r="B5" s="77"/>
      <c r="C5" s="76">
        <f>SUM(D6)</f>
        <v>0</v>
      </c>
      <c r="D5" s="76">
        <f t="shared" ref="D5:D12" si="0">B5*C5</f>
        <v>0</v>
      </c>
      <c r="E5" s="78"/>
      <c r="F5" s="87" t="s">
        <v>8</v>
      </c>
      <c r="G5" s="10"/>
      <c r="H5" s="10"/>
      <c r="J5" s="5"/>
    </row>
    <row r="6" spans="1:10" s="5" customFormat="1" x14ac:dyDescent="0.2">
      <c r="A6" s="54"/>
      <c r="B6" s="55"/>
      <c r="C6" s="79"/>
      <c r="D6" s="86">
        <f t="shared" si="0"/>
        <v>0</v>
      </c>
      <c r="E6" s="80"/>
      <c r="F6" s="88" t="s">
        <v>8</v>
      </c>
      <c r="G6" s="166"/>
      <c r="H6" s="167"/>
      <c r="I6" s="167"/>
      <c r="J6" s="167"/>
    </row>
    <row r="7" spans="1:10" x14ac:dyDescent="0.2">
      <c r="A7" s="28" t="s">
        <v>33</v>
      </c>
      <c r="B7" s="81"/>
      <c r="C7" s="82">
        <f>SUM(D8)</f>
        <v>0</v>
      </c>
      <c r="D7" s="82">
        <f t="shared" si="0"/>
        <v>0</v>
      </c>
      <c r="E7" s="82"/>
      <c r="F7" s="34" t="s">
        <v>8</v>
      </c>
      <c r="G7" s="5"/>
      <c r="H7" s="8"/>
    </row>
    <row r="8" spans="1:10" s="5" customFormat="1" x14ac:dyDescent="0.2">
      <c r="A8" s="29"/>
      <c r="B8" s="83"/>
      <c r="C8" s="84"/>
      <c r="D8" s="86">
        <f t="shared" si="0"/>
        <v>0</v>
      </c>
      <c r="E8" s="84"/>
      <c r="F8" s="32"/>
      <c r="G8" s="10"/>
      <c r="H8" s="10"/>
    </row>
    <row r="9" spans="1:10" x14ac:dyDescent="0.2">
      <c r="A9" s="30" t="s">
        <v>38</v>
      </c>
      <c r="B9" s="81"/>
      <c r="C9" s="82">
        <f>SUM(D10)</f>
        <v>0</v>
      </c>
      <c r="D9" s="82">
        <f t="shared" si="0"/>
        <v>0</v>
      </c>
      <c r="E9" s="82"/>
      <c r="F9" s="32" t="s">
        <v>8</v>
      </c>
      <c r="G9" s="5"/>
      <c r="H9" s="10"/>
    </row>
    <row r="10" spans="1:10" s="5" customFormat="1" x14ac:dyDescent="0.2">
      <c r="A10" s="31"/>
      <c r="B10" s="85"/>
      <c r="C10" s="86"/>
      <c r="D10" s="86">
        <f t="shared" si="0"/>
        <v>0</v>
      </c>
      <c r="E10" s="86"/>
      <c r="F10" s="32"/>
      <c r="G10" s="10"/>
      <c r="H10" s="10"/>
    </row>
    <row r="11" spans="1:10" x14ac:dyDescent="0.2">
      <c r="A11" s="30" t="s">
        <v>50</v>
      </c>
      <c r="B11" s="81"/>
      <c r="C11" s="82">
        <f>SUM(D12)</f>
        <v>0</v>
      </c>
      <c r="D11" s="82">
        <f t="shared" si="0"/>
        <v>0</v>
      </c>
      <c r="E11" s="82"/>
      <c r="F11" s="32" t="s">
        <v>8</v>
      </c>
      <c r="G11" s="5"/>
      <c r="H11" s="10"/>
    </row>
    <row r="12" spans="1:10" s="5" customFormat="1" x14ac:dyDescent="0.2">
      <c r="A12" s="31"/>
      <c r="B12" s="85"/>
      <c r="C12" s="86"/>
      <c r="D12" s="86">
        <f t="shared" si="0"/>
        <v>0</v>
      </c>
      <c r="E12" s="86"/>
      <c r="F12" s="32"/>
      <c r="G12" s="10"/>
      <c r="H12" s="10"/>
    </row>
    <row r="13" spans="1:10" x14ac:dyDescent="0.2">
      <c r="A13" s="28" t="s">
        <v>37</v>
      </c>
      <c r="B13" s="77"/>
      <c r="C13" s="76">
        <f>SUM(D14)</f>
        <v>0</v>
      </c>
      <c r="D13" s="82">
        <f t="shared" ref="D13:D26" si="1">B13*C13</f>
        <v>0</v>
      </c>
      <c r="E13" s="76"/>
      <c r="F13" s="34" t="s">
        <v>8</v>
      </c>
      <c r="G13" s="10"/>
      <c r="H13" s="10"/>
      <c r="J13" s="5"/>
    </row>
    <row r="14" spans="1:10" s="5" customFormat="1" x14ac:dyDescent="0.2">
      <c r="A14" s="29"/>
      <c r="B14" s="85"/>
      <c r="C14" s="86"/>
      <c r="D14" s="86">
        <f t="shared" si="1"/>
        <v>0</v>
      </c>
      <c r="E14" s="86"/>
      <c r="F14" s="32"/>
      <c r="G14" s="10"/>
      <c r="H14" s="10"/>
    </row>
    <row r="15" spans="1:10" x14ac:dyDescent="0.2">
      <c r="A15" s="28" t="s">
        <v>34</v>
      </c>
      <c r="B15" s="81"/>
      <c r="C15" s="82">
        <f>SUM(D16)</f>
        <v>0</v>
      </c>
      <c r="D15" s="82">
        <f t="shared" si="1"/>
        <v>0</v>
      </c>
      <c r="E15" s="82"/>
      <c r="F15" s="32" t="s">
        <v>8</v>
      </c>
      <c r="G15" s="5"/>
      <c r="H15" s="8"/>
    </row>
    <row r="16" spans="1:10" s="5" customFormat="1" x14ac:dyDescent="0.2">
      <c r="A16" s="29"/>
      <c r="B16" s="83"/>
      <c r="C16" s="84"/>
      <c r="D16" s="86">
        <f t="shared" si="1"/>
        <v>0</v>
      </c>
      <c r="E16" s="84"/>
      <c r="F16" s="32"/>
      <c r="G16" s="10"/>
      <c r="H16" s="10"/>
    </row>
    <row r="17" spans="1:10" x14ac:dyDescent="0.2">
      <c r="A17" s="30" t="s">
        <v>35</v>
      </c>
      <c r="B17" s="81"/>
      <c r="C17" s="82">
        <f>SUM(D18)</f>
        <v>0</v>
      </c>
      <c r="D17" s="82">
        <f t="shared" si="1"/>
        <v>0</v>
      </c>
      <c r="E17" s="82"/>
      <c r="F17" s="32" t="s">
        <v>8</v>
      </c>
      <c r="G17" s="5"/>
      <c r="H17" s="10"/>
    </row>
    <row r="18" spans="1:10" s="5" customFormat="1" x14ac:dyDescent="0.2">
      <c r="A18" s="31"/>
      <c r="B18" s="85"/>
      <c r="C18" s="86"/>
      <c r="D18" s="86">
        <f t="shared" si="1"/>
        <v>0</v>
      </c>
      <c r="E18" s="86"/>
      <c r="F18" s="32"/>
      <c r="G18" s="10"/>
      <c r="H18" s="10"/>
    </row>
    <row r="19" spans="1:10" x14ac:dyDescent="0.2">
      <c r="A19" s="28" t="s">
        <v>39</v>
      </c>
      <c r="B19" s="77"/>
      <c r="C19" s="76">
        <f>SUM(D20)</f>
        <v>0</v>
      </c>
      <c r="D19" s="82">
        <f t="shared" si="1"/>
        <v>0</v>
      </c>
      <c r="E19" s="76"/>
      <c r="F19" s="34" t="s">
        <v>8</v>
      </c>
      <c r="G19" s="10"/>
      <c r="H19" s="10"/>
      <c r="J19" s="5"/>
    </row>
    <row r="20" spans="1:10" s="5" customFormat="1" x14ac:dyDescent="0.2">
      <c r="A20" s="29"/>
      <c r="B20" s="85"/>
      <c r="C20" s="86"/>
      <c r="D20" s="86">
        <f t="shared" si="1"/>
        <v>0</v>
      </c>
      <c r="E20" s="86"/>
      <c r="F20" s="32"/>
      <c r="G20" s="10"/>
      <c r="H20" s="10"/>
    </row>
    <row r="21" spans="1:10" x14ac:dyDescent="0.2">
      <c r="A21" s="28" t="s">
        <v>36</v>
      </c>
      <c r="B21" s="81"/>
      <c r="C21" s="82">
        <f>SUM(D22)</f>
        <v>0</v>
      </c>
      <c r="D21" s="82">
        <f t="shared" si="1"/>
        <v>0</v>
      </c>
      <c r="E21" s="82"/>
      <c r="F21" s="32" t="s">
        <v>8</v>
      </c>
      <c r="G21" s="5"/>
      <c r="H21" s="8"/>
    </row>
    <row r="22" spans="1:10" s="5" customFormat="1" x14ac:dyDescent="0.2">
      <c r="A22" s="29"/>
      <c r="B22" s="83"/>
      <c r="C22" s="84"/>
      <c r="D22" s="86">
        <f t="shared" si="1"/>
        <v>0</v>
      </c>
      <c r="E22" s="84"/>
      <c r="F22" s="32"/>
      <c r="G22" s="10"/>
      <c r="H22" s="10"/>
    </row>
    <row r="23" spans="1:10" x14ac:dyDescent="0.2">
      <c r="A23" s="28" t="s">
        <v>13</v>
      </c>
      <c r="B23" s="81"/>
      <c r="C23" s="82">
        <f>SUM(D24)</f>
        <v>0</v>
      </c>
      <c r="D23" s="82">
        <f t="shared" si="1"/>
        <v>0</v>
      </c>
      <c r="E23" s="82"/>
      <c r="F23" s="32" t="s">
        <v>8</v>
      </c>
      <c r="G23" s="5"/>
      <c r="H23" s="8"/>
    </row>
    <row r="24" spans="1:10" s="5" customFormat="1" x14ac:dyDescent="0.2">
      <c r="A24" s="29"/>
      <c r="B24" s="83"/>
      <c r="C24" s="84"/>
      <c r="D24" s="86">
        <f t="shared" si="1"/>
        <v>0</v>
      </c>
      <c r="E24" s="84"/>
      <c r="F24" s="32"/>
      <c r="G24" s="10"/>
      <c r="H24" s="10"/>
    </row>
    <row r="25" spans="1:10" x14ac:dyDescent="0.2">
      <c r="A25" s="30" t="s">
        <v>52</v>
      </c>
      <c r="B25" s="81"/>
      <c r="C25" s="82">
        <f>SUM(D26)</f>
        <v>0</v>
      </c>
      <c r="D25" s="82">
        <f t="shared" si="1"/>
        <v>0</v>
      </c>
      <c r="E25" s="82"/>
      <c r="F25" s="32" t="s">
        <v>8</v>
      </c>
      <c r="G25" s="5"/>
      <c r="H25" s="10"/>
    </row>
    <row r="26" spans="1:10" s="5" customFormat="1" x14ac:dyDescent="0.2">
      <c r="A26" s="31"/>
      <c r="B26" s="85"/>
      <c r="C26" s="86"/>
      <c r="D26" s="86">
        <f t="shared" si="1"/>
        <v>0</v>
      </c>
      <c r="E26" s="86"/>
      <c r="F26" s="32"/>
      <c r="G26" s="10"/>
      <c r="H26" s="10"/>
    </row>
    <row r="27" spans="1:10" customFormat="1" x14ac:dyDescent="0.2">
      <c r="A27" s="1"/>
      <c r="B27" s="1"/>
      <c r="C27" s="1"/>
      <c r="D27" s="21"/>
      <c r="E27" s="1"/>
      <c r="F27" s="1"/>
      <c r="G27" s="1"/>
      <c r="H27" s="1"/>
      <c r="I27" s="1"/>
      <c r="J27" s="1"/>
    </row>
    <row r="28" spans="1:10" s="42" customFormat="1" x14ac:dyDescent="0.2">
      <c r="A28" s="26" t="s">
        <v>22</v>
      </c>
      <c r="B28" s="33"/>
      <c r="C28" s="37"/>
      <c r="D28" s="48">
        <f>SUM(D5,D7,D9,D11,D13,D15,D17,D19,D21,D23,D25)</f>
        <v>0</v>
      </c>
      <c r="E28" s="9"/>
      <c r="F28" s="9"/>
      <c r="G28"/>
      <c r="H28"/>
      <c r="I28"/>
      <c r="J28"/>
    </row>
    <row r="29" spans="1:10" x14ac:dyDescent="0.2">
      <c r="A29" s="38"/>
      <c r="B29" s="39"/>
      <c r="C29" s="40"/>
      <c r="D29" s="52"/>
      <c r="E29" s="39"/>
      <c r="F29" s="39"/>
      <c r="G29" s="42"/>
      <c r="H29" s="42"/>
      <c r="I29" s="42"/>
      <c r="J29" s="42"/>
    </row>
    <row r="30" spans="1:10" x14ac:dyDescent="0.2">
      <c r="A30" s="27" t="s">
        <v>12</v>
      </c>
      <c r="B30" s="26"/>
      <c r="C30" s="26"/>
      <c r="D30" s="53"/>
    </row>
    <row r="31" spans="1:10" x14ac:dyDescent="0.2">
      <c r="A31" s="38"/>
      <c r="B31" s="39"/>
      <c r="C31" s="40"/>
      <c r="D31" s="41"/>
      <c r="E31" s="39"/>
      <c r="F31" s="39"/>
      <c r="G31" s="42"/>
      <c r="H31" s="42"/>
      <c r="I31" s="42"/>
      <c r="J31" s="42"/>
    </row>
  </sheetData>
  <mergeCells count="1">
    <mergeCell ref="G6:J6"/>
  </mergeCells>
  <conditionalFormatting sqref="D16:E16 D27:G27 H27:H30">
    <cfRule type="expression" dxfId="23" priority="9">
      <formula>IF(#REF!="No",TRUE)</formula>
    </cfRule>
  </conditionalFormatting>
  <conditionalFormatting sqref="D14 D23">
    <cfRule type="expression" dxfId="22" priority="8">
      <formula>IF(#REF!="No",TRUE)</formula>
    </cfRule>
  </conditionalFormatting>
  <conditionalFormatting sqref="D15">
    <cfRule type="expression" dxfId="21" priority="7">
      <formula>IF(#REF!="No",TRUE)</formula>
    </cfRule>
  </conditionalFormatting>
  <conditionalFormatting sqref="D17:D18">
    <cfRule type="expression" dxfId="20" priority="6">
      <formula>IF(#REF!="No",TRUE)</formula>
    </cfRule>
  </conditionalFormatting>
  <conditionalFormatting sqref="D19:D20">
    <cfRule type="expression" dxfId="19" priority="5">
      <formula>IF(#REF!="No",TRUE)</formula>
    </cfRule>
  </conditionalFormatting>
  <conditionalFormatting sqref="D21">
    <cfRule type="expression" dxfId="18" priority="4">
      <formula>IF(#REF!="No",TRUE)</formula>
    </cfRule>
  </conditionalFormatting>
  <conditionalFormatting sqref="D22">
    <cfRule type="expression" dxfId="17" priority="3">
      <formula>IF(#REF!="No",TRUE)</formula>
    </cfRule>
  </conditionalFormatting>
  <conditionalFormatting sqref="D31:H31">
    <cfRule type="expression" dxfId="16" priority="13">
      <formula>IF(#REF!="No",TRUE)</formula>
    </cfRule>
  </conditionalFormatting>
  <conditionalFormatting sqref="D25 G6:G24 D26:G26 D28:G30">
    <cfRule type="expression" dxfId="15" priority="12">
      <formula>IF(#REF!="No",TRUE)</formula>
    </cfRule>
  </conditionalFormatting>
  <conditionalFormatting sqref="E25 E14:E15 G25 D24:F24 D9:F9 F11:F16 E6:F8">
    <cfRule type="expression" dxfId="14" priority="11">
      <formula>IF(#REF!="No",TRUE)</formula>
    </cfRule>
  </conditionalFormatting>
  <conditionalFormatting sqref="E17:F23 D10:F10 D11:E12">
    <cfRule type="expression" dxfId="13" priority="10">
      <formula>IF(#REF!="No",TRUE)</formula>
    </cfRule>
  </conditionalFormatting>
  <conditionalFormatting sqref="D6:D8">
    <cfRule type="expression" dxfId="12" priority="1">
      <formula>IF(#REF!="No",TRUE)</formula>
    </cfRule>
  </conditionalFormatting>
  <pageMargins left="0.7" right="0.7" top="0.75" bottom="0.75" header="0.3" footer="0.3"/>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4" tint="-0.249977111117893"/>
  </sheetPr>
  <dimension ref="A2:J31"/>
  <sheetViews>
    <sheetView workbookViewId="0">
      <selection activeCell="C21" sqref="C21"/>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42</v>
      </c>
    </row>
    <row r="3" spans="1:10" x14ac:dyDescent="0.2">
      <c r="A3" s="6"/>
      <c r="B3" s="7"/>
    </row>
    <row r="4" spans="1:10" ht="27" customHeight="1" x14ac:dyDescent="0.2">
      <c r="B4" s="35" t="s">
        <v>3</v>
      </c>
      <c r="C4" s="35" t="s">
        <v>2</v>
      </c>
      <c r="D4" s="35" t="s">
        <v>0</v>
      </c>
      <c r="E4" s="35" t="s">
        <v>6</v>
      </c>
      <c r="F4" s="35" t="s">
        <v>1</v>
      </c>
      <c r="G4" s="36" t="s">
        <v>7</v>
      </c>
      <c r="H4" s="4"/>
    </row>
    <row r="5" spans="1:10" x14ac:dyDescent="0.2">
      <c r="A5" s="28" t="s">
        <v>53</v>
      </c>
      <c r="B5" s="77"/>
      <c r="C5" s="76">
        <f>SUM(D6)</f>
        <v>0</v>
      </c>
      <c r="D5" s="76">
        <f t="shared" ref="D5:D12" si="0">B5*C5</f>
        <v>0</v>
      </c>
      <c r="E5" s="78"/>
      <c r="F5" s="87" t="s">
        <v>8</v>
      </c>
      <c r="G5" s="10"/>
      <c r="H5" s="10"/>
      <c r="J5" s="5"/>
    </row>
    <row r="6" spans="1:10" s="5" customFormat="1" x14ac:dyDescent="0.2">
      <c r="A6" s="54"/>
      <c r="B6" s="55"/>
      <c r="C6" s="79"/>
      <c r="D6" s="86">
        <f t="shared" si="0"/>
        <v>0</v>
      </c>
      <c r="E6" s="80"/>
      <c r="F6" s="88" t="s">
        <v>8</v>
      </c>
      <c r="G6" s="166"/>
      <c r="H6" s="167"/>
      <c r="I6" s="167"/>
      <c r="J6" s="167"/>
    </row>
    <row r="7" spans="1:10" x14ac:dyDescent="0.2">
      <c r="A7" s="28" t="s">
        <v>33</v>
      </c>
      <c r="B7" s="81"/>
      <c r="C7" s="82">
        <f>SUM(D8)</f>
        <v>0</v>
      </c>
      <c r="D7" s="82">
        <f t="shared" si="0"/>
        <v>0</v>
      </c>
      <c r="E7" s="82"/>
      <c r="F7" s="34" t="s">
        <v>8</v>
      </c>
      <c r="G7" s="5"/>
      <c r="H7" s="8"/>
    </row>
    <row r="8" spans="1:10" s="5" customFormat="1" x14ac:dyDescent="0.2">
      <c r="A8" s="29"/>
      <c r="B8" s="83"/>
      <c r="C8" s="84"/>
      <c r="D8" s="86">
        <f t="shared" si="0"/>
        <v>0</v>
      </c>
      <c r="E8" s="84"/>
      <c r="F8" s="32"/>
      <c r="G8" s="10"/>
      <c r="H8" s="10"/>
    </row>
    <row r="9" spans="1:10" x14ac:dyDescent="0.2">
      <c r="A9" s="30" t="s">
        <v>38</v>
      </c>
      <c r="B9" s="81"/>
      <c r="C9" s="82">
        <f>SUM(D10)</f>
        <v>0</v>
      </c>
      <c r="D9" s="82">
        <f t="shared" si="0"/>
        <v>0</v>
      </c>
      <c r="E9" s="82"/>
      <c r="F9" s="32" t="s">
        <v>8</v>
      </c>
      <c r="G9" s="5"/>
      <c r="H9" s="10"/>
    </row>
    <row r="10" spans="1:10" s="5" customFormat="1" x14ac:dyDescent="0.2">
      <c r="A10" s="31"/>
      <c r="B10" s="85"/>
      <c r="C10" s="86"/>
      <c r="D10" s="86">
        <f t="shared" si="0"/>
        <v>0</v>
      </c>
      <c r="E10" s="86"/>
      <c r="F10" s="32"/>
      <c r="G10" s="10"/>
      <c r="H10" s="10"/>
    </row>
    <row r="11" spans="1:10" x14ac:dyDescent="0.2">
      <c r="A11" s="30" t="s">
        <v>50</v>
      </c>
      <c r="B11" s="81"/>
      <c r="C11" s="82">
        <f>SUM(D12)</f>
        <v>0</v>
      </c>
      <c r="D11" s="82">
        <f t="shared" si="0"/>
        <v>0</v>
      </c>
      <c r="E11" s="82"/>
      <c r="F11" s="32" t="s">
        <v>8</v>
      </c>
      <c r="G11" s="5"/>
      <c r="H11" s="10"/>
    </row>
    <row r="12" spans="1:10" s="5" customFormat="1" x14ac:dyDescent="0.2">
      <c r="A12" s="31"/>
      <c r="B12" s="85"/>
      <c r="C12" s="86"/>
      <c r="D12" s="86">
        <f t="shared" si="0"/>
        <v>0</v>
      </c>
      <c r="E12" s="86"/>
      <c r="F12" s="32"/>
      <c r="G12" s="10"/>
      <c r="H12" s="10"/>
    </row>
    <row r="13" spans="1:10" x14ac:dyDescent="0.2">
      <c r="A13" s="28" t="s">
        <v>37</v>
      </c>
      <c r="B13" s="77"/>
      <c r="C13" s="76">
        <f>SUM(D14)</f>
        <v>0</v>
      </c>
      <c r="D13" s="82">
        <f t="shared" ref="D13:D26" si="1">B13*C13</f>
        <v>0</v>
      </c>
      <c r="E13" s="76"/>
      <c r="F13" s="34" t="s">
        <v>8</v>
      </c>
      <c r="G13" s="10"/>
      <c r="H13" s="10"/>
      <c r="J13" s="5"/>
    </row>
    <row r="14" spans="1:10" s="5" customFormat="1" x14ac:dyDescent="0.2">
      <c r="A14" s="29"/>
      <c r="B14" s="85"/>
      <c r="C14" s="86"/>
      <c r="D14" s="86">
        <f t="shared" si="1"/>
        <v>0</v>
      </c>
      <c r="E14" s="86"/>
      <c r="F14" s="32"/>
      <c r="G14" s="10"/>
      <c r="H14" s="10"/>
    </row>
    <row r="15" spans="1:10" x14ac:dyDescent="0.2">
      <c r="A15" s="28" t="s">
        <v>34</v>
      </c>
      <c r="B15" s="81"/>
      <c r="C15" s="82">
        <f>SUM(D16)</f>
        <v>0</v>
      </c>
      <c r="D15" s="82">
        <f t="shared" si="1"/>
        <v>0</v>
      </c>
      <c r="E15" s="82"/>
      <c r="F15" s="32" t="s">
        <v>8</v>
      </c>
      <c r="G15" s="5"/>
      <c r="H15" s="8"/>
    </row>
    <row r="16" spans="1:10" s="5" customFormat="1" x14ac:dyDescent="0.2">
      <c r="A16" s="29"/>
      <c r="B16" s="83"/>
      <c r="C16" s="84"/>
      <c r="D16" s="86">
        <f t="shared" si="1"/>
        <v>0</v>
      </c>
      <c r="E16" s="84"/>
      <c r="F16" s="32"/>
      <c r="G16" s="10"/>
      <c r="H16" s="10"/>
    </row>
    <row r="17" spans="1:10" x14ac:dyDescent="0.2">
      <c r="A17" s="30" t="s">
        <v>35</v>
      </c>
      <c r="B17" s="81"/>
      <c r="C17" s="82">
        <f>SUM(D18)</f>
        <v>0</v>
      </c>
      <c r="D17" s="82">
        <f t="shared" si="1"/>
        <v>0</v>
      </c>
      <c r="E17" s="82"/>
      <c r="F17" s="32" t="s">
        <v>8</v>
      </c>
      <c r="G17" s="5"/>
      <c r="H17" s="10"/>
    </row>
    <row r="18" spans="1:10" s="5" customFormat="1" x14ac:dyDescent="0.2">
      <c r="A18" s="31"/>
      <c r="B18" s="85"/>
      <c r="C18" s="86"/>
      <c r="D18" s="86">
        <f t="shared" si="1"/>
        <v>0</v>
      </c>
      <c r="E18" s="86"/>
      <c r="F18" s="32"/>
      <c r="G18" s="10"/>
      <c r="H18" s="10"/>
    </row>
    <row r="19" spans="1:10" x14ac:dyDescent="0.2">
      <c r="A19" s="28" t="s">
        <v>39</v>
      </c>
      <c r="B19" s="77"/>
      <c r="C19" s="76">
        <f>SUM(D20)</f>
        <v>0</v>
      </c>
      <c r="D19" s="82">
        <f t="shared" si="1"/>
        <v>0</v>
      </c>
      <c r="E19" s="76"/>
      <c r="F19" s="34" t="s">
        <v>8</v>
      </c>
      <c r="G19" s="10"/>
      <c r="H19" s="10"/>
      <c r="J19" s="5"/>
    </row>
    <row r="20" spans="1:10" s="5" customFormat="1" x14ac:dyDescent="0.2">
      <c r="A20" s="29"/>
      <c r="B20" s="85"/>
      <c r="C20" s="86"/>
      <c r="D20" s="86">
        <f t="shared" si="1"/>
        <v>0</v>
      </c>
      <c r="E20" s="86"/>
      <c r="F20" s="32"/>
      <c r="G20" s="10"/>
      <c r="H20" s="10"/>
    </row>
    <row r="21" spans="1:10" x14ac:dyDescent="0.2">
      <c r="A21" s="28" t="s">
        <v>36</v>
      </c>
      <c r="B21" s="81"/>
      <c r="C21" s="82">
        <f>SUM(D22)</f>
        <v>0</v>
      </c>
      <c r="D21" s="82">
        <f t="shared" si="1"/>
        <v>0</v>
      </c>
      <c r="E21" s="82"/>
      <c r="F21" s="32" t="s">
        <v>8</v>
      </c>
      <c r="G21" s="5"/>
      <c r="H21" s="8"/>
    </row>
    <row r="22" spans="1:10" s="5" customFormat="1" x14ac:dyDescent="0.2">
      <c r="A22" s="29"/>
      <c r="B22" s="83"/>
      <c r="C22" s="84"/>
      <c r="D22" s="86">
        <f t="shared" si="1"/>
        <v>0</v>
      </c>
      <c r="E22" s="84"/>
      <c r="F22" s="32"/>
      <c r="G22" s="10"/>
      <c r="H22" s="10"/>
    </row>
    <row r="23" spans="1:10" x14ac:dyDescent="0.2">
      <c r="A23" s="28" t="s">
        <v>13</v>
      </c>
      <c r="B23" s="81"/>
      <c r="C23" s="82">
        <f>SUM(D24)</f>
        <v>0</v>
      </c>
      <c r="D23" s="82">
        <f t="shared" si="1"/>
        <v>0</v>
      </c>
      <c r="E23" s="82"/>
      <c r="F23" s="32" t="s">
        <v>8</v>
      </c>
      <c r="G23" s="5"/>
      <c r="H23" s="8"/>
    </row>
    <row r="24" spans="1:10" s="5" customFormat="1" x14ac:dyDescent="0.2">
      <c r="A24" s="29"/>
      <c r="B24" s="83"/>
      <c r="C24" s="84"/>
      <c r="D24" s="86">
        <f t="shared" si="1"/>
        <v>0</v>
      </c>
      <c r="E24" s="84"/>
      <c r="F24" s="32"/>
      <c r="G24" s="10"/>
      <c r="H24" s="10"/>
    </row>
    <row r="25" spans="1:10" x14ac:dyDescent="0.2">
      <c r="A25" s="30" t="s">
        <v>52</v>
      </c>
      <c r="B25" s="81"/>
      <c r="C25" s="82">
        <f>SUM(D26)</f>
        <v>0</v>
      </c>
      <c r="D25" s="82">
        <f t="shared" si="1"/>
        <v>0</v>
      </c>
      <c r="E25" s="82"/>
      <c r="F25" s="32" t="s">
        <v>8</v>
      </c>
      <c r="G25" s="5"/>
      <c r="H25" s="10"/>
    </row>
    <row r="26" spans="1:10" s="5" customFormat="1" x14ac:dyDescent="0.2">
      <c r="A26" s="31"/>
      <c r="B26" s="85"/>
      <c r="C26" s="86"/>
      <c r="D26" s="86">
        <f t="shared" si="1"/>
        <v>0</v>
      </c>
      <c r="E26" s="86"/>
      <c r="F26" s="32"/>
      <c r="G26" s="10"/>
      <c r="H26" s="10"/>
    </row>
    <row r="27" spans="1:10" customFormat="1" x14ac:dyDescent="0.2">
      <c r="A27" s="1"/>
      <c r="B27" s="1"/>
      <c r="C27" s="1"/>
      <c r="D27" s="21"/>
      <c r="E27" s="1"/>
      <c r="F27" s="1"/>
      <c r="G27" s="1"/>
      <c r="H27" s="1"/>
      <c r="I27" s="1"/>
      <c r="J27" s="1"/>
    </row>
    <row r="28" spans="1:10" s="42" customFormat="1" x14ac:dyDescent="0.2">
      <c r="A28" s="26" t="s">
        <v>22</v>
      </c>
      <c r="B28" s="33"/>
      <c r="C28" s="37"/>
      <c r="D28" s="48">
        <f>SUM(D5,D7,D9,D11,D13,D15,D17,D19,D21,D23,D25)</f>
        <v>0</v>
      </c>
      <c r="E28" s="9"/>
      <c r="F28" s="9"/>
      <c r="G28"/>
      <c r="H28"/>
      <c r="I28"/>
      <c r="J28"/>
    </row>
    <row r="29" spans="1:10" x14ac:dyDescent="0.2">
      <c r="A29" s="38"/>
      <c r="B29" s="39"/>
      <c r="C29" s="40"/>
      <c r="D29" s="52"/>
      <c r="E29" s="39"/>
      <c r="F29" s="39"/>
      <c r="G29" s="42"/>
      <c r="H29" s="42"/>
      <c r="I29" s="42"/>
      <c r="J29" s="42"/>
    </row>
    <row r="30" spans="1:10" x14ac:dyDescent="0.2">
      <c r="A30" s="27" t="s">
        <v>12</v>
      </c>
      <c r="B30" s="26"/>
      <c r="C30" s="26"/>
      <c r="D30" s="53"/>
    </row>
    <row r="31" spans="1:10" x14ac:dyDescent="0.2">
      <c r="A31" s="38"/>
      <c r="B31" s="39"/>
      <c r="C31" s="40"/>
      <c r="D31" s="41"/>
      <c r="E31" s="39"/>
      <c r="F31" s="39"/>
      <c r="G31" s="42"/>
      <c r="H31" s="42"/>
      <c r="I31" s="42"/>
      <c r="J31" s="42"/>
    </row>
  </sheetData>
  <mergeCells count="1">
    <mergeCell ref="G6:J6"/>
  </mergeCells>
  <conditionalFormatting sqref="D16:E16 D27:G27 H27:H30">
    <cfRule type="expression" dxfId="11" priority="9">
      <formula>IF(#REF!="No",TRUE)</formula>
    </cfRule>
  </conditionalFormatting>
  <conditionalFormatting sqref="D14 D23">
    <cfRule type="expression" dxfId="10" priority="8">
      <formula>IF(#REF!="No",TRUE)</formula>
    </cfRule>
  </conditionalFormatting>
  <conditionalFormatting sqref="D15">
    <cfRule type="expression" dxfId="9" priority="7">
      <formula>IF(#REF!="No",TRUE)</formula>
    </cfRule>
  </conditionalFormatting>
  <conditionalFormatting sqref="D17:D18">
    <cfRule type="expression" dxfId="8" priority="6">
      <formula>IF(#REF!="No",TRUE)</formula>
    </cfRule>
  </conditionalFormatting>
  <conditionalFormatting sqref="D19:D20">
    <cfRule type="expression" dxfId="7" priority="5">
      <formula>IF(#REF!="No",TRUE)</formula>
    </cfRule>
  </conditionalFormatting>
  <conditionalFormatting sqref="D21">
    <cfRule type="expression" dxfId="6" priority="4">
      <formula>IF(#REF!="No",TRUE)</formula>
    </cfRule>
  </conditionalFormatting>
  <conditionalFormatting sqref="D22">
    <cfRule type="expression" dxfId="5" priority="3">
      <formula>IF(#REF!="No",TRUE)</formula>
    </cfRule>
  </conditionalFormatting>
  <conditionalFormatting sqref="D31:H31">
    <cfRule type="expression" dxfId="4" priority="13">
      <formula>IF(#REF!="No",TRUE)</formula>
    </cfRule>
  </conditionalFormatting>
  <conditionalFormatting sqref="D25 G6:G24 D26:G26 D28:G30">
    <cfRule type="expression" dxfId="3" priority="12">
      <formula>IF(#REF!="No",TRUE)</formula>
    </cfRule>
  </conditionalFormatting>
  <conditionalFormatting sqref="E25 E14:E15 G25 D24:F24 D9:F9 F11:F16 E6:F8">
    <cfRule type="expression" dxfId="2" priority="11">
      <formula>IF(#REF!="No",TRUE)</formula>
    </cfRule>
  </conditionalFormatting>
  <conditionalFormatting sqref="E17:F23 D10:F10 D11:E12">
    <cfRule type="expression" dxfId="1" priority="10">
      <formula>IF(#REF!="No",TRUE)</formula>
    </cfRule>
  </conditionalFormatting>
  <conditionalFormatting sqref="D6:D8">
    <cfRule type="expression" dxfId="0" priority="1">
      <formula>IF(#REF!="No",TRUE)</formula>
    </cfRule>
  </conditionalFormatting>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
  <sheetViews>
    <sheetView workbookViewId="0">
      <selection activeCell="H29" sqref="H29"/>
    </sheetView>
  </sheetViews>
  <sheetFormatPr baseColWidth="10" defaultColWidth="8.6640625" defaultRowHeight="15" x14ac:dyDescent="0.2"/>
  <sheetData/>
  <pageMargins left="0.7" right="0.7" top="0.75" bottom="0.75" header="0.3" footer="0.3"/>
  <pageSetup orientation="portrait" horizontalDpi="0" verticalDpi="0"/>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5" tint="0.39997558519241921"/>
  </sheetPr>
  <dimension ref="B4:AC107"/>
  <sheetViews>
    <sheetView showGridLines="0" topLeftCell="A39" zoomScale="82" zoomScaleNormal="75" zoomScalePageLayoutView="75" workbookViewId="0">
      <selection activeCell="D67" sqref="D67"/>
    </sheetView>
  </sheetViews>
  <sheetFormatPr baseColWidth="10" defaultColWidth="8.33203125" defaultRowHeight="15" x14ac:dyDescent="0.2"/>
  <cols>
    <col min="1" max="1" width="6.83203125" style="2" customWidth="1"/>
    <col min="2" max="2" width="34.83203125" style="66" customWidth="1"/>
    <col min="3" max="3" width="13.33203125" style="66" customWidth="1"/>
    <col min="4" max="4" width="14" style="66" customWidth="1"/>
    <col min="5" max="5" width="14.1640625" style="66" customWidth="1"/>
    <col min="6" max="6" width="13.33203125" style="66" customWidth="1"/>
    <col min="7" max="7" width="21.5" style="2" hidden="1" customWidth="1"/>
    <col min="8" max="8" width="21.33203125" style="3" hidden="1" customWidth="1"/>
    <col min="9" max="9" width="11.6640625" style="3" customWidth="1"/>
    <col min="10" max="10" width="48.1640625" style="3" customWidth="1"/>
    <col min="11" max="11" width="11.6640625" style="3" customWidth="1"/>
    <col min="12" max="12" width="12.83203125" style="3" customWidth="1"/>
    <col min="13" max="13" width="13.6640625" style="3" customWidth="1"/>
    <col min="14" max="14" width="9.33203125" style="3" bestFit="1" customWidth="1"/>
    <col min="15" max="29" width="8.33203125" style="3"/>
    <col min="30" max="16384" width="8.33203125" style="2"/>
  </cols>
  <sheetData>
    <row r="4" spans="2:29" ht="21" x14ac:dyDescent="0.25">
      <c r="B4" s="126" t="s">
        <v>45</v>
      </c>
      <c r="J4" s="123" t="s">
        <v>16</v>
      </c>
    </row>
    <row r="5" spans="2:29" ht="19" x14ac:dyDescent="0.25">
      <c r="B5" s="65"/>
      <c r="J5" s="124" t="s">
        <v>17</v>
      </c>
    </row>
    <row r="6" spans="2:29" ht="31" thickBot="1" x14ac:dyDescent="0.25">
      <c r="B6" s="67"/>
      <c r="C6" s="68" t="s">
        <v>17</v>
      </c>
      <c r="D6" s="68" t="s">
        <v>18</v>
      </c>
    </row>
    <row r="7" spans="2:29" ht="17" x14ac:dyDescent="0.2">
      <c r="B7" s="89" t="s">
        <v>46</v>
      </c>
      <c r="C7" s="90">
        <f>C22</f>
        <v>0</v>
      </c>
      <c r="D7" s="90">
        <f>D22</f>
        <v>0</v>
      </c>
      <c r="J7" s="2"/>
      <c r="L7" s="160" t="s">
        <v>15</v>
      </c>
      <c r="M7" s="161"/>
      <c r="N7" s="161"/>
      <c r="O7" s="162"/>
    </row>
    <row r="8" spans="2:29" x14ac:dyDescent="0.2">
      <c r="B8" s="67"/>
      <c r="J8" s="2"/>
      <c r="L8" s="57" t="s">
        <v>26</v>
      </c>
      <c r="M8" s="62">
        <f>N8</f>
        <v>0</v>
      </c>
      <c r="N8" s="62">
        <f>INDEX(C11:D11, MATCH($J$5, $C$10:$D$10,0))</f>
        <v>0</v>
      </c>
      <c r="O8" s="62"/>
    </row>
    <row r="9" spans="2:29" ht="16" x14ac:dyDescent="0.2">
      <c r="B9" s="163" t="s">
        <v>47</v>
      </c>
      <c r="C9" s="163"/>
      <c r="D9" s="163"/>
      <c r="E9" s="163"/>
      <c r="L9" s="57" t="s">
        <v>40</v>
      </c>
      <c r="M9" s="62">
        <f>N8</f>
        <v>0</v>
      </c>
      <c r="N9" s="62">
        <f>INDEX(C12:D12, MATCH($J$5, $C$10:$D$10,0))</f>
        <v>0</v>
      </c>
      <c r="O9" s="62">
        <f>N9</f>
        <v>0</v>
      </c>
    </row>
    <row r="10" spans="2:29" ht="48" x14ac:dyDescent="0.2">
      <c r="B10" s="91" t="s">
        <v>5</v>
      </c>
      <c r="C10" s="92" t="s">
        <v>17</v>
      </c>
      <c r="D10" s="92" t="s">
        <v>18</v>
      </c>
      <c r="E10" s="92" t="s">
        <v>20</v>
      </c>
      <c r="F10" s="69"/>
      <c r="G10" s="101" t="s">
        <v>20</v>
      </c>
      <c r="H10" s="101" t="s">
        <v>21</v>
      </c>
      <c r="L10" s="57" t="s">
        <v>27</v>
      </c>
      <c r="M10" s="62">
        <f t="shared" ref="M10:M16" si="0">M9+N9</f>
        <v>0</v>
      </c>
      <c r="N10" s="62">
        <f>INDEX(C13:D13, MATCH($J$5, $C$10:$D$10,0))</f>
        <v>0</v>
      </c>
      <c r="O10" s="62">
        <f t="shared" ref="O10:O16" si="1">N10</f>
        <v>0</v>
      </c>
      <c r="Y10" s="2"/>
      <c r="Z10" s="2"/>
      <c r="AA10" s="2"/>
      <c r="AB10" s="2"/>
      <c r="AC10" s="2"/>
    </row>
    <row r="11" spans="2:29" ht="16" x14ac:dyDescent="0.2">
      <c r="B11" s="93" t="s">
        <v>26</v>
      </c>
      <c r="C11" s="94">
        <f>Planning!D28</f>
        <v>0</v>
      </c>
      <c r="D11" s="94">
        <f>Planning!E30</f>
        <v>0</v>
      </c>
      <c r="E11" s="95" t="e">
        <f>INDEX(G11:H11,MATCH($E$10,$G$10:$H$10,0))</f>
        <v>#DIV/0!</v>
      </c>
      <c r="F11" s="69"/>
      <c r="G11" s="102" t="e">
        <f t="shared" ref="G11:G18" si="2">C11/$C$22</f>
        <v>#DIV/0!</v>
      </c>
      <c r="H11" s="103" t="e">
        <f t="shared" ref="H11:H18" si="3">D11/$D$22</f>
        <v>#DIV/0!</v>
      </c>
      <c r="L11" s="57" t="s">
        <v>28</v>
      </c>
      <c r="M11" s="62">
        <f t="shared" si="0"/>
        <v>0</v>
      </c>
      <c r="N11" s="62">
        <f t="shared" ref="N11:N15" si="4">INDEX(C14:D14, MATCH($J$5, $C$10:$D$10,0))</f>
        <v>0</v>
      </c>
      <c r="O11" s="62">
        <f t="shared" si="1"/>
        <v>0</v>
      </c>
      <c r="Y11" s="2"/>
      <c r="Z11" s="2"/>
      <c r="AA11" s="2"/>
      <c r="AB11" s="2"/>
      <c r="AC11" s="2"/>
    </row>
    <row r="12" spans="2:29" ht="16" x14ac:dyDescent="0.2">
      <c r="B12" s="93" t="s">
        <v>40</v>
      </c>
      <c r="C12" s="94">
        <f>'Development of Systems'!D28</f>
        <v>0</v>
      </c>
      <c r="D12" s="94">
        <f>'Development of Systems'!E30</f>
        <v>0</v>
      </c>
      <c r="E12" s="95" t="e">
        <f>INDEX(G12:H12,MATCH($E$10,$G$10:$H$10,0))</f>
        <v>#DIV/0!</v>
      </c>
      <c r="F12" s="69"/>
      <c r="G12" s="104" t="e">
        <f t="shared" si="2"/>
        <v>#DIV/0!</v>
      </c>
      <c r="H12" s="105" t="e">
        <f t="shared" si="3"/>
        <v>#DIV/0!</v>
      </c>
      <c r="L12" s="57" t="s">
        <v>29</v>
      </c>
      <c r="M12" s="62">
        <f t="shared" si="0"/>
        <v>0</v>
      </c>
      <c r="N12" s="62">
        <f t="shared" si="4"/>
        <v>0</v>
      </c>
      <c r="O12" s="62">
        <f t="shared" si="1"/>
        <v>0</v>
      </c>
      <c r="Y12" s="2"/>
      <c r="Z12" s="2"/>
      <c r="AA12" s="2"/>
      <c r="AB12" s="2"/>
      <c r="AC12" s="2"/>
    </row>
    <row r="13" spans="2:29" ht="16" x14ac:dyDescent="0.2">
      <c r="B13" s="93" t="s">
        <v>27</v>
      </c>
      <c r="C13" s="94">
        <f>Advocacy!D28</f>
        <v>0</v>
      </c>
      <c r="D13" s="94">
        <f>Advocacy!E30</f>
        <v>0</v>
      </c>
      <c r="E13" s="95" t="e">
        <f t="shared" ref="E13:E22" si="5">INDEX(G13:H13,MATCH($E$10,$G$10:$H$10,0))</f>
        <v>#DIV/0!</v>
      </c>
      <c r="F13" s="69"/>
      <c r="G13" s="104" t="e">
        <f t="shared" si="2"/>
        <v>#DIV/0!</v>
      </c>
      <c r="H13" s="105" t="e">
        <f t="shared" si="3"/>
        <v>#DIV/0!</v>
      </c>
      <c r="L13" s="57" t="s">
        <v>41</v>
      </c>
      <c r="M13" s="62">
        <f t="shared" si="0"/>
        <v>0</v>
      </c>
      <c r="N13" s="62">
        <f t="shared" si="4"/>
        <v>0</v>
      </c>
      <c r="O13" s="62">
        <f t="shared" si="1"/>
        <v>0</v>
      </c>
      <c r="Y13" s="2"/>
      <c r="Z13" s="2"/>
      <c r="AA13" s="2"/>
      <c r="AB13" s="2"/>
      <c r="AC13" s="2"/>
    </row>
    <row r="14" spans="2:29" ht="16" x14ac:dyDescent="0.2">
      <c r="B14" s="93" t="s">
        <v>28</v>
      </c>
      <c r="C14" s="94">
        <f>Legislation!D28</f>
        <v>0</v>
      </c>
      <c r="D14" s="94">
        <f>Legislation!E30</f>
        <v>0</v>
      </c>
      <c r="E14" s="95" t="e">
        <f t="shared" si="5"/>
        <v>#DIV/0!</v>
      </c>
      <c r="F14" s="69"/>
      <c r="G14" s="104" t="e">
        <f t="shared" si="2"/>
        <v>#DIV/0!</v>
      </c>
      <c r="H14" s="105" t="e">
        <f t="shared" si="3"/>
        <v>#DIV/0!</v>
      </c>
      <c r="L14" s="57" t="s">
        <v>30</v>
      </c>
      <c r="M14" s="62">
        <f t="shared" si="0"/>
        <v>0</v>
      </c>
      <c r="N14" s="62">
        <f t="shared" si="4"/>
        <v>0</v>
      </c>
      <c r="O14" s="62">
        <f t="shared" si="1"/>
        <v>0</v>
      </c>
      <c r="Y14" s="2"/>
      <c r="Z14" s="2"/>
      <c r="AA14" s="2"/>
      <c r="AB14" s="2"/>
      <c r="AC14" s="2"/>
    </row>
    <row r="15" spans="2:29" ht="16" x14ac:dyDescent="0.2">
      <c r="B15" s="93" t="s">
        <v>29</v>
      </c>
      <c r="C15" s="94">
        <f>Promotion!D28</f>
        <v>0</v>
      </c>
      <c r="D15" s="94">
        <f>Promotion!E30</f>
        <v>0</v>
      </c>
      <c r="E15" s="95" t="e">
        <f t="shared" si="5"/>
        <v>#DIV/0!</v>
      </c>
      <c r="F15" s="69"/>
      <c r="G15" s="104" t="e">
        <f t="shared" si="2"/>
        <v>#DIV/0!</v>
      </c>
      <c r="H15" s="105" t="e">
        <f t="shared" si="3"/>
        <v>#DIV/0!</v>
      </c>
      <c r="L15" s="58" t="s">
        <v>51</v>
      </c>
      <c r="M15" s="62">
        <f t="shared" si="0"/>
        <v>0</v>
      </c>
      <c r="N15" s="62">
        <f t="shared" si="4"/>
        <v>0</v>
      </c>
      <c r="O15" s="62">
        <f t="shared" si="1"/>
        <v>0</v>
      </c>
      <c r="Y15" s="2"/>
      <c r="Z15" s="2"/>
      <c r="AA15" s="2"/>
      <c r="AB15" s="2"/>
      <c r="AC15" s="2"/>
    </row>
    <row r="16" spans="2:29" ht="16" x14ac:dyDescent="0.2">
      <c r="B16" s="93" t="s">
        <v>41</v>
      </c>
      <c r="C16" s="94">
        <f>'Initial Training'!D28</f>
        <v>0</v>
      </c>
      <c r="D16" s="94">
        <f>'Initial Training'!E30</f>
        <v>0</v>
      </c>
      <c r="E16" s="95" t="e">
        <f t="shared" si="5"/>
        <v>#DIV/0!</v>
      </c>
      <c r="F16" s="69"/>
      <c r="G16" s="104" t="e">
        <f t="shared" si="2"/>
        <v>#DIV/0!</v>
      </c>
      <c r="H16" s="105" t="e">
        <f t="shared" si="3"/>
        <v>#DIV/0!</v>
      </c>
      <c r="L16" s="58" t="s">
        <v>31</v>
      </c>
      <c r="M16" s="62">
        <f t="shared" si="0"/>
        <v>0</v>
      </c>
      <c r="N16" s="62">
        <f>INDEX(C19:D19, MATCH($J$5, $C$10:$D$10,0))</f>
        <v>0</v>
      </c>
      <c r="O16" s="62">
        <f t="shared" si="1"/>
        <v>0</v>
      </c>
      <c r="Y16" s="2"/>
      <c r="Z16" s="2"/>
      <c r="AA16" s="2"/>
      <c r="AB16" s="2"/>
      <c r="AC16" s="2"/>
    </row>
    <row r="17" spans="2:29" ht="16" x14ac:dyDescent="0.2">
      <c r="B17" s="93" t="s">
        <v>30</v>
      </c>
      <c r="C17" s="94">
        <f>'Program Management'!D28</f>
        <v>0</v>
      </c>
      <c r="D17" s="94">
        <f>'Program Management'!E30</f>
        <v>0</v>
      </c>
      <c r="E17" s="95" t="e">
        <f>INDEX(G17:H17,MATCH($E$10,$G$10:$H$10,0))</f>
        <v>#DIV/0!</v>
      </c>
      <c r="F17" s="69"/>
      <c r="G17" s="104" t="e">
        <f t="shared" si="2"/>
        <v>#DIV/0!</v>
      </c>
      <c r="H17" s="105" t="e">
        <f t="shared" si="3"/>
        <v>#DIV/0!</v>
      </c>
      <c r="L17" s="58" t="s">
        <v>32</v>
      </c>
      <c r="M17" s="62">
        <f t="shared" ref="M17" si="6">M16+N16</f>
        <v>0</v>
      </c>
      <c r="N17" s="62">
        <f>INDEX(C20:D20, MATCH($J$5, $C$10:$D$10,0))</f>
        <v>0</v>
      </c>
      <c r="O17" s="62">
        <f t="shared" ref="O17" si="7">N17</f>
        <v>0</v>
      </c>
      <c r="Y17" s="2"/>
      <c r="Z17" s="2"/>
      <c r="AA17" s="2"/>
      <c r="AB17" s="2"/>
      <c r="AC17" s="2"/>
    </row>
    <row r="18" spans="2:29" ht="16" customHeight="1" x14ac:dyDescent="0.2">
      <c r="B18" s="96" t="s">
        <v>51</v>
      </c>
      <c r="C18" s="97">
        <f>'Equipment Maintenance'!D28</f>
        <v>0</v>
      </c>
      <c r="D18" s="97">
        <f>'Equipment Maintenance'!E30</f>
        <v>0</v>
      </c>
      <c r="E18" s="95" t="e">
        <f>INDEX(G18:H18,MATCH($E$10,$G$10:$H$10,0))</f>
        <v>#DIV/0!</v>
      </c>
      <c r="F18" s="69"/>
      <c r="G18" s="106" t="e">
        <f t="shared" si="2"/>
        <v>#DIV/0!</v>
      </c>
      <c r="H18" s="107" t="e">
        <f t="shared" si="3"/>
        <v>#DIV/0!</v>
      </c>
      <c r="L18" s="60" t="s">
        <v>42</v>
      </c>
      <c r="M18" s="63">
        <f>M17+N17</f>
        <v>0</v>
      </c>
      <c r="N18" s="63">
        <f>INDEX(C21:D21, MATCH($J$5, $C$10:$D$10,0))</f>
        <v>0</v>
      </c>
      <c r="O18" s="63">
        <f>N18</f>
        <v>0</v>
      </c>
      <c r="Y18" s="2"/>
      <c r="Z18" s="2"/>
      <c r="AA18" s="2"/>
      <c r="AB18" s="2"/>
      <c r="AC18" s="2"/>
    </row>
    <row r="19" spans="2:29" ht="16" customHeight="1" x14ac:dyDescent="0.2">
      <c r="B19" s="96" t="s">
        <v>31</v>
      </c>
      <c r="C19" s="97">
        <f>'Monitoring and Eval'!D28</f>
        <v>0</v>
      </c>
      <c r="D19" s="97">
        <f>'Monitoring and Eval'!E30</f>
        <v>0</v>
      </c>
      <c r="E19" s="95" t="e">
        <f t="shared" ref="E19:E21" si="8">INDEX(G19:H19,MATCH($E$10,$G$10:$H$10,0))</f>
        <v>#DIV/0!</v>
      </c>
      <c r="F19" s="69"/>
      <c r="G19" s="106" t="e">
        <f t="shared" ref="G19:G21" si="9">C19/$C$22</f>
        <v>#DIV/0!</v>
      </c>
      <c r="H19" s="107" t="e">
        <f t="shared" ref="H19:H21" si="10">D19/$D$22</f>
        <v>#DIV/0!</v>
      </c>
      <c r="L19" s="61" t="s">
        <v>4</v>
      </c>
      <c r="M19" s="64">
        <v>0</v>
      </c>
      <c r="N19" s="64">
        <f>INDEX(C22:D22, MATCH($J$5, $C$10:$D$10,0))</f>
        <v>0</v>
      </c>
      <c r="O19" s="64">
        <f>N19</f>
        <v>0</v>
      </c>
      <c r="Y19" s="2"/>
      <c r="Z19" s="2"/>
      <c r="AA19" s="2"/>
      <c r="AB19" s="2"/>
      <c r="AC19" s="2"/>
    </row>
    <row r="20" spans="2:29" ht="16" customHeight="1" x14ac:dyDescent="0.2">
      <c r="B20" s="96" t="s">
        <v>32</v>
      </c>
      <c r="C20" s="97">
        <f>Utilization!D28</f>
        <v>0</v>
      </c>
      <c r="D20" s="97">
        <f>Utilization!E30</f>
        <v>0</v>
      </c>
      <c r="E20" s="95" t="e">
        <f t="shared" si="8"/>
        <v>#DIV/0!</v>
      </c>
      <c r="F20" s="69"/>
      <c r="G20" s="106" t="e">
        <f t="shared" si="9"/>
        <v>#DIV/0!</v>
      </c>
      <c r="H20" s="107" t="e">
        <f t="shared" si="10"/>
        <v>#DIV/0!</v>
      </c>
      <c r="Y20" s="2"/>
      <c r="Z20" s="2"/>
      <c r="AA20" s="2"/>
      <c r="AB20" s="2"/>
      <c r="AC20" s="2"/>
    </row>
    <row r="21" spans="2:29" ht="16" customHeight="1" x14ac:dyDescent="0.2">
      <c r="B21" s="96" t="s">
        <v>42</v>
      </c>
      <c r="C21" s="97">
        <f>'Recurrent Training'!D28</f>
        <v>0</v>
      </c>
      <c r="D21" s="97">
        <f>'Recurrent Training'!E30</f>
        <v>0</v>
      </c>
      <c r="E21" s="95" t="e">
        <f t="shared" si="8"/>
        <v>#DIV/0!</v>
      </c>
      <c r="F21" s="69"/>
      <c r="G21" s="106" t="e">
        <f t="shared" si="9"/>
        <v>#DIV/0!</v>
      </c>
      <c r="H21" s="107" t="e">
        <f t="shared" si="10"/>
        <v>#DIV/0!</v>
      </c>
      <c r="Y21" s="2"/>
      <c r="Z21" s="2"/>
      <c r="AA21" s="2"/>
      <c r="AB21" s="2"/>
      <c r="AC21" s="2"/>
    </row>
    <row r="22" spans="2:29" ht="16" x14ac:dyDescent="0.2">
      <c r="B22" s="98" t="s">
        <v>4</v>
      </c>
      <c r="C22" s="99">
        <f>SUM(C11:C21)</f>
        <v>0</v>
      </c>
      <c r="D22" s="99">
        <f>SUM(D11:D21)</f>
        <v>0</v>
      </c>
      <c r="E22" s="100" t="e">
        <f t="shared" si="5"/>
        <v>#DIV/0!</v>
      </c>
      <c r="G22" s="108" t="e">
        <f>C22/$C$22</f>
        <v>#DIV/0!</v>
      </c>
      <c r="H22" s="109" t="e">
        <f>D22/$D$22</f>
        <v>#DIV/0!</v>
      </c>
      <c r="Y22" s="2"/>
      <c r="Z22" s="2"/>
      <c r="AA22" s="2"/>
      <c r="AB22" s="2"/>
      <c r="AC22" s="2"/>
    </row>
    <row r="23" spans="2:29" ht="16" x14ac:dyDescent="0.2">
      <c r="B23" s="131"/>
      <c r="C23" s="132"/>
      <c r="D23" s="132"/>
      <c r="E23" s="133"/>
      <c r="G23" s="108"/>
      <c r="H23" s="109"/>
      <c r="Y23" s="2"/>
      <c r="Z23" s="2"/>
      <c r="AA23" s="2"/>
      <c r="AB23" s="2"/>
      <c r="AC23" s="2"/>
    </row>
    <row r="24" spans="2:29" s="3" customFormat="1" ht="16" x14ac:dyDescent="0.2">
      <c r="B24" s="134"/>
      <c r="C24" s="135"/>
      <c r="D24" s="135"/>
      <c r="E24" s="136"/>
      <c r="F24" s="69"/>
      <c r="G24" s="137"/>
      <c r="H24" s="138"/>
    </row>
    <row r="25" spans="2:29" x14ac:dyDescent="0.2">
      <c r="B25" s="67"/>
    </row>
    <row r="26" spans="2:29" ht="16" x14ac:dyDescent="0.2">
      <c r="B26" s="163" t="s">
        <v>43</v>
      </c>
      <c r="C26" s="163"/>
      <c r="D26" s="163"/>
      <c r="E26" s="163"/>
      <c r="J26" s="2"/>
      <c r="L26" s="2"/>
      <c r="M26" s="2"/>
      <c r="N26" s="2"/>
      <c r="O26" s="2"/>
    </row>
    <row r="27" spans="2:29" ht="49" x14ac:dyDescent="0.25">
      <c r="B27" s="91" t="s">
        <v>5</v>
      </c>
      <c r="C27" s="92" t="s">
        <v>17</v>
      </c>
      <c r="D27" s="92" t="s">
        <v>18</v>
      </c>
      <c r="E27" s="92" t="s">
        <v>21</v>
      </c>
      <c r="J27" s="123" t="s">
        <v>16</v>
      </c>
      <c r="L27" s="2"/>
      <c r="M27" s="2"/>
      <c r="N27" s="2"/>
      <c r="O27" s="2"/>
    </row>
    <row r="28" spans="2:29" ht="19" x14ac:dyDescent="0.25">
      <c r="B28" s="140" t="s">
        <v>53</v>
      </c>
      <c r="C28" s="97">
        <f>SUM(Planning!D5,'Development of Systems'!D5,Advocacy!D5,Legislation!D5,Promotion!D5,'Initial Training'!D5,'Program Management'!D5,'Equipment Maintenance'!D5,'Monitoring and Eval'!D5,Utilization!D5,'Recurrent Training'!D5)</f>
        <v>0</v>
      </c>
      <c r="D28" s="97"/>
      <c r="E28" s="141" t="e">
        <f t="shared" ref="E28:E39" si="11">INDEX(G30:H30,MATCH($E$27,$G$29:$H$29,0))</f>
        <v>#DIV/0!</v>
      </c>
      <c r="J28" s="124" t="s">
        <v>17</v>
      </c>
      <c r="L28" s="2"/>
      <c r="M28" s="2"/>
      <c r="N28" s="2"/>
      <c r="O28" s="2"/>
    </row>
    <row r="29" spans="2:29" ht="17.25" customHeight="1" x14ac:dyDescent="0.2">
      <c r="B29" s="140" t="s">
        <v>33</v>
      </c>
      <c r="C29" s="97">
        <f>SUM(Planning!D7,'Development of Systems'!D7,Advocacy!D7,Legislation!D7,Promotion!D7,'Initial Training'!D7,'Program Management'!D10,'Equipment Maintenance'!D7,'Monitoring and Eval'!D7,Utilization!D7,'Recurrent Training'!D7)</f>
        <v>0</v>
      </c>
      <c r="D29" s="97"/>
      <c r="E29" s="141" t="e">
        <f t="shared" si="11"/>
        <v>#DIV/0!</v>
      </c>
      <c r="F29" s="69"/>
      <c r="G29" s="25" t="s">
        <v>20</v>
      </c>
      <c r="H29" s="25" t="s">
        <v>21</v>
      </c>
      <c r="L29" s="2"/>
      <c r="M29" s="2"/>
      <c r="N29" s="2"/>
      <c r="O29" s="2"/>
      <c r="Y29" s="2"/>
      <c r="Z29" s="2"/>
      <c r="AA29" s="2"/>
      <c r="AB29" s="2"/>
      <c r="AC29" s="2"/>
    </row>
    <row r="30" spans="2:29" ht="16" x14ac:dyDescent="0.2">
      <c r="B30" s="142" t="s">
        <v>38</v>
      </c>
      <c r="C30" s="97">
        <f>SUM(Planning!D9,'Development of Systems'!D9,Advocacy!D9,Legislation!D9,Promotion!D9,'Initial Training'!D9,'Program Management'!D12,'Equipment Maintenance'!D9,'Monitoring and Eval'!D9,Utilization!D9,'Recurrent Training'!D9)</f>
        <v>0</v>
      </c>
      <c r="D30" s="97"/>
      <c r="E30" s="141" t="e">
        <f t="shared" si="11"/>
        <v>#DIV/0!</v>
      </c>
      <c r="F30" s="69"/>
      <c r="G30" s="23" t="e">
        <f t="shared" ref="G30:G41" si="12">C28/$C$39</f>
        <v>#DIV/0!</v>
      </c>
      <c r="H30" s="24" t="e">
        <f t="shared" ref="H30:H41" si="13">D28/$D$39</f>
        <v>#DIV/0!</v>
      </c>
      <c r="L30" s="2"/>
      <c r="M30" s="2"/>
      <c r="N30" s="2"/>
      <c r="O30" s="2"/>
      <c r="Y30" s="2"/>
      <c r="Z30" s="2"/>
      <c r="AA30" s="2"/>
      <c r="AB30" s="2"/>
      <c r="AC30" s="2"/>
    </row>
    <row r="31" spans="2:29" ht="17" thickBot="1" x14ac:dyDescent="0.25">
      <c r="B31" s="142" t="s">
        <v>50</v>
      </c>
      <c r="C31" s="97">
        <f>SUM(Planning!D11,'Development of Systems'!D11,Advocacy!D11,Legislation!D11,Promotion!D11,'Initial Training'!D11,'Program Management'!D14,'Equipment Maintenance'!D11,'Monitoring and Eval'!D11,Utilization!D11,'Recurrent Training'!D11)</f>
        <v>0</v>
      </c>
      <c r="D31" s="97"/>
      <c r="E31" s="141" t="e">
        <f t="shared" si="11"/>
        <v>#DIV/0!</v>
      </c>
      <c r="F31" s="69"/>
      <c r="G31" s="23" t="e">
        <f t="shared" si="12"/>
        <v>#DIV/0!</v>
      </c>
      <c r="H31" s="24" t="e">
        <f t="shared" si="13"/>
        <v>#DIV/0!</v>
      </c>
      <c r="L31" s="2"/>
      <c r="M31" s="2"/>
      <c r="N31" s="2"/>
      <c r="O31" s="2"/>
      <c r="Y31" s="2"/>
      <c r="Z31" s="2"/>
      <c r="AA31" s="2"/>
      <c r="AB31" s="2"/>
      <c r="AC31" s="2"/>
    </row>
    <row r="32" spans="2:29" ht="16" x14ac:dyDescent="0.2">
      <c r="B32" s="140" t="s">
        <v>37</v>
      </c>
      <c r="C32" s="97">
        <f>SUM(Planning!D13,'Development of Systems'!D13,Advocacy!D13,Legislation!D13,Promotion!D13,'Initial Training'!D15,'Program Management'!D16,'Equipment Maintenance'!D13,'Monitoring and Eval'!D13,Utilization!D13,'Recurrent Training'!D13)</f>
        <v>0</v>
      </c>
      <c r="D32" s="97"/>
      <c r="E32" s="141" t="e">
        <f t="shared" si="11"/>
        <v>#DIV/0!</v>
      </c>
      <c r="F32" s="69"/>
      <c r="G32" s="23" t="e">
        <f t="shared" si="12"/>
        <v>#DIV/0!</v>
      </c>
      <c r="H32" s="24" t="e">
        <f t="shared" si="13"/>
        <v>#DIV/0!</v>
      </c>
      <c r="L32" s="160" t="s">
        <v>14</v>
      </c>
      <c r="M32" s="161"/>
      <c r="N32" s="161"/>
      <c r="O32" s="162"/>
      <c r="Y32" s="2"/>
      <c r="Z32" s="2"/>
      <c r="AA32" s="2"/>
      <c r="AB32" s="2"/>
      <c r="AC32" s="2"/>
    </row>
    <row r="33" spans="2:29" ht="16" x14ac:dyDescent="0.2">
      <c r="B33" s="140" t="s">
        <v>34</v>
      </c>
      <c r="C33" s="97">
        <f>SUM(Planning!D15,'Development of Systems'!D15,Advocacy!D15,Legislation!D15,Promotion!D15,'Initial Training'!D16,'Program Management'!D18,'Equipment Maintenance'!D15,'Monitoring and Eval'!D15,Utilization!D15,'Recurrent Training'!D15)</f>
        <v>0</v>
      </c>
      <c r="D33" s="97"/>
      <c r="E33" s="141" t="e">
        <f t="shared" si="11"/>
        <v>#DIV/0!</v>
      </c>
      <c r="F33" s="69"/>
      <c r="G33" s="23" t="e">
        <f t="shared" si="12"/>
        <v>#DIV/0!</v>
      </c>
      <c r="H33" s="24" t="e">
        <f t="shared" si="13"/>
        <v>#DIV/0!</v>
      </c>
      <c r="L33" s="71" t="s">
        <v>53</v>
      </c>
      <c r="M33" s="62">
        <f>N33</f>
        <v>0</v>
      </c>
      <c r="N33" s="62">
        <f>INDEX(C28:D28, MATCH('Cost Summary'!$J$28, $C$27:$D$27,0))</f>
        <v>0</v>
      </c>
      <c r="O33" s="62"/>
      <c r="Y33" s="2"/>
      <c r="Z33" s="2"/>
      <c r="AA33" s="2"/>
      <c r="AB33" s="2"/>
      <c r="AC33" s="2"/>
    </row>
    <row r="34" spans="2:29" ht="16" x14ac:dyDescent="0.2">
      <c r="B34" s="142" t="s">
        <v>35</v>
      </c>
      <c r="C34" s="97">
        <f>SUM(Planning!D17,'Development of Systems'!D17,Advocacy!D17,Legislation!D17,Promotion!D17,'Initial Training'!D17,'Program Management'!D17,'Equipment Maintenance'!D17,'Monitoring and Eval'!D17,Utilization!D17,'Recurrent Training'!D17)</f>
        <v>0</v>
      </c>
      <c r="D34" s="97"/>
      <c r="E34" s="141" t="e">
        <f t="shared" si="11"/>
        <v>#DIV/0!</v>
      </c>
      <c r="F34" s="69"/>
      <c r="G34" s="23" t="e">
        <f t="shared" si="12"/>
        <v>#DIV/0!</v>
      </c>
      <c r="H34" s="24" t="e">
        <f t="shared" si="13"/>
        <v>#DIV/0!</v>
      </c>
      <c r="L34" s="71" t="s">
        <v>33</v>
      </c>
      <c r="M34" s="62">
        <f>N33</f>
        <v>0</v>
      </c>
      <c r="N34" s="62">
        <f>INDEX(C29:D29, MATCH('Cost Summary'!$J$28, $C$27:$D$27,0))</f>
        <v>0</v>
      </c>
      <c r="O34" s="62">
        <f t="shared" ref="O34:O44" si="14">N34</f>
        <v>0</v>
      </c>
      <c r="Y34" s="2"/>
      <c r="Z34" s="2"/>
      <c r="AA34" s="2"/>
      <c r="AB34" s="2"/>
      <c r="AC34" s="2"/>
    </row>
    <row r="35" spans="2:29" ht="16" x14ac:dyDescent="0.2">
      <c r="B35" s="140" t="s">
        <v>39</v>
      </c>
      <c r="C35" s="97">
        <f>SUM(Planning!D19,'Development of Systems'!D19,Advocacy!D19,Legislation!D19,Promotion!D19,'Initial Training'!D19,'Program Management'!D19,'Equipment Maintenance'!D19,'Monitoring and Eval'!D19,Utilization!D19,'Recurrent Training'!D19)</f>
        <v>0</v>
      </c>
      <c r="D35" s="97"/>
      <c r="E35" s="141" t="e">
        <f t="shared" si="11"/>
        <v>#DIV/0!</v>
      </c>
      <c r="F35" s="69"/>
      <c r="G35" s="23" t="e">
        <f t="shared" si="12"/>
        <v>#DIV/0!</v>
      </c>
      <c r="H35" s="24" t="e">
        <f t="shared" si="13"/>
        <v>#DIV/0!</v>
      </c>
      <c r="L35" s="72" t="s">
        <v>38</v>
      </c>
      <c r="M35" s="62">
        <f t="shared" ref="M35:M43" si="15">M34+N34</f>
        <v>0</v>
      </c>
      <c r="N35" s="62">
        <f>INDEX(C30:D30, MATCH('Cost Summary'!$J$28, $C$27:$D$27,0))</f>
        <v>0</v>
      </c>
      <c r="O35" s="62">
        <f t="shared" si="14"/>
        <v>0</v>
      </c>
      <c r="Y35" s="2"/>
      <c r="Z35" s="2"/>
      <c r="AA35" s="2"/>
      <c r="AB35" s="2"/>
      <c r="AC35" s="2"/>
    </row>
    <row r="36" spans="2:29" ht="16" x14ac:dyDescent="0.2">
      <c r="B36" s="140" t="s">
        <v>36</v>
      </c>
      <c r="C36" s="97">
        <f>SUM(Planning!D21,'Development of Systems'!D21,Advocacy!D21,Legislation!D21,Promotion!D21,'Initial Training'!D21,'Program Management'!D21,'Equipment Maintenance'!D21,'Monitoring and Eval'!D21,Utilization!D21,'Recurrent Training'!D21)</f>
        <v>0</v>
      </c>
      <c r="D36" s="97"/>
      <c r="E36" s="141" t="e">
        <f t="shared" si="11"/>
        <v>#DIV/0!</v>
      </c>
      <c r="F36" s="69"/>
      <c r="G36" s="23" t="e">
        <f t="shared" si="12"/>
        <v>#DIV/0!</v>
      </c>
      <c r="H36" s="24" t="e">
        <f t="shared" si="13"/>
        <v>#DIV/0!</v>
      </c>
      <c r="L36" s="72" t="s">
        <v>50</v>
      </c>
      <c r="M36" s="62">
        <f t="shared" si="15"/>
        <v>0</v>
      </c>
      <c r="N36" s="62">
        <f>INDEX(C31:D31, MATCH('Cost Summary'!$J$28, $C$27:$D$27,0))</f>
        <v>0</v>
      </c>
      <c r="O36" s="62">
        <f t="shared" si="14"/>
        <v>0</v>
      </c>
      <c r="Y36" s="2"/>
      <c r="Z36" s="2"/>
      <c r="AA36" s="2"/>
      <c r="AB36" s="2"/>
      <c r="AC36" s="2"/>
    </row>
    <row r="37" spans="2:29" ht="16" customHeight="1" x14ac:dyDescent="0.2">
      <c r="B37" s="140" t="s">
        <v>13</v>
      </c>
      <c r="C37" s="97">
        <f>SUM(Planning!D23,'Development of Systems'!D23,Advocacy!D23,Legislation!D23,Promotion!D23,'Initial Training'!D23,'Program Management'!D23,'Equipment Maintenance'!D23,'Monitoring and Eval'!D23,Utilization!D23,'Recurrent Training'!D23)</f>
        <v>0</v>
      </c>
      <c r="D37" s="97"/>
      <c r="E37" s="141" t="e">
        <f t="shared" si="11"/>
        <v>#DIV/0!</v>
      </c>
      <c r="F37" s="69"/>
      <c r="G37" s="23" t="e">
        <f t="shared" si="12"/>
        <v>#DIV/0!</v>
      </c>
      <c r="H37" s="24" t="e">
        <f t="shared" si="13"/>
        <v>#DIV/0!</v>
      </c>
      <c r="L37" s="71" t="s">
        <v>37</v>
      </c>
      <c r="M37" s="62">
        <f t="shared" si="15"/>
        <v>0</v>
      </c>
      <c r="N37" s="62">
        <f>INDEX(C32:D32, MATCH('Cost Summary'!$J$28, $C$27:$D$27,0))</f>
        <v>0</v>
      </c>
      <c r="O37" s="62">
        <f t="shared" si="14"/>
        <v>0</v>
      </c>
      <c r="Y37" s="2"/>
      <c r="Z37" s="2"/>
      <c r="AA37" s="2"/>
      <c r="AB37" s="2"/>
      <c r="AC37" s="2"/>
    </row>
    <row r="38" spans="2:29" ht="16" customHeight="1" x14ac:dyDescent="0.2">
      <c r="B38" s="142" t="s">
        <v>52</v>
      </c>
      <c r="C38" s="97">
        <f>SUM(Planning!D25,'Development of Systems'!D25,Advocacy!D25,Legislation!D25,Promotion!D25,'Initial Training'!D25,'Program Management'!D25,'Equipment Maintenance'!D25,'Monitoring and Eval'!D25,Utilization!D25,'Recurrent Training'!D25)</f>
        <v>0</v>
      </c>
      <c r="D38" s="97"/>
      <c r="E38" s="141" t="e">
        <f t="shared" si="11"/>
        <v>#DIV/0!</v>
      </c>
      <c r="F38" s="69"/>
      <c r="G38" s="23" t="e">
        <f t="shared" si="12"/>
        <v>#DIV/0!</v>
      </c>
      <c r="H38" s="24" t="e">
        <f t="shared" si="13"/>
        <v>#DIV/0!</v>
      </c>
      <c r="L38" s="71" t="s">
        <v>34</v>
      </c>
      <c r="M38" s="62">
        <f t="shared" si="15"/>
        <v>0</v>
      </c>
      <c r="N38" s="62">
        <f>INDEX(C33:D33, MATCH('Cost Summary'!$J$28, $C$27:$D$27,0))</f>
        <v>0</v>
      </c>
      <c r="O38" s="62">
        <f t="shared" si="14"/>
        <v>0</v>
      </c>
      <c r="Y38" s="2"/>
      <c r="Z38" s="2"/>
      <c r="AA38" s="2"/>
      <c r="AB38" s="2"/>
      <c r="AC38" s="2"/>
    </row>
    <row r="39" spans="2:29" ht="16" customHeight="1" x14ac:dyDescent="0.2">
      <c r="B39" s="98" t="s">
        <v>4</v>
      </c>
      <c r="C39" s="98">
        <f>SUM(C28:C38)</f>
        <v>0</v>
      </c>
      <c r="D39" s="143">
        <f>SUM(D29:D36)</f>
        <v>0</v>
      </c>
      <c r="E39" s="100" t="e">
        <f t="shared" si="11"/>
        <v>#DIV/0!</v>
      </c>
      <c r="F39" s="69"/>
      <c r="G39" s="23" t="e">
        <f t="shared" si="12"/>
        <v>#DIV/0!</v>
      </c>
      <c r="H39" s="24" t="e">
        <f t="shared" si="13"/>
        <v>#DIV/0!</v>
      </c>
      <c r="L39" s="72" t="s">
        <v>35</v>
      </c>
      <c r="M39" s="62">
        <f t="shared" si="15"/>
        <v>0</v>
      </c>
      <c r="N39" s="62">
        <f>INDEX(C34:D34, MATCH('Cost Summary'!$J$28, $C$27:$D$27,0))</f>
        <v>0</v>
      </c>
      <c r="O39" s="62">
        <f t="shared" si="14"/>
        <v>0</v>
      </c>
      <c r="Y39" s="2"/>
      <c r="Z39" s="2"/>
      <c r="AA39" s="2"/>
      <c r="AB39" s="2"/>
      <c r="AC39" s="2"/>
    </row>
    <row r="40" spans="2:29" ht="16" customHeight="1" x14ac:dyDescent="0.2">
      <c r="B40" s="73"/>
      <c r="C40" s="73"/>
      <c r="D40" s="73"/>
      <c r="E40" s="74"/>
      <c r="F40" s="69"/>
      <c r="G40" s="23" t="e">
        <f t="shared" si="12"/>
        <v>#DIV/0!</v>
      </c>
      <c r="H40" s="24" t="e">
        <f t="shared" si="13"/>
        <v>#DIV/0!</v>
      </c>
      <c r="L40" s="71" t="s">
        <v>39</v>
      </c>
      <c r="M40" s="62">
        <f t="shared" si="15"/>
        <v>0</v>
      </c>
      <c r="N40" s="62">
        <f>INDEX(C35:D35, MATCH('Cost Summary'!$J$28, $C$27:$D$27,0))</f>
        <v>0</v>
      </c>
      <c r="O40" s="62">
        <f t="shared" si="14"/>
        <v>0</v>
      </c>
      <c r="Y40" s="2"/>
      <c r="Z40" s="2"/>
      <c r="AA40" s="2"/>
      <c r="AB40" s="2"/>
      <c r="AC40" s="2"/>
    </row>
    <row r="41" spans="2:29" x14ac:dyDescent="0.2">
      <c r="B41" s="70"/>
      <c r="C41" s="70"/>
      <c r="D41" s="70"/>
      <c r="E41" s="69"/>
      <c r="F41" s="69"/>
      <c r="G41" s="127" t="e">
        <f t="shared" si="12"/>
        <v>#DIV/0!</v>
      </c>
      <c r="H41" s="128" t="e">
        <f t="shared" si="13"/>
        <v>#DIV/0!</v>
      </c>
      <c r="L41" s="71" t="s">
        <v>36</v>
      </c>
      <c r="M41" s="62">
        <f t="shared" si="15"/>
        <v>0</v>
      </c>
      <c r="N41" s="62">
        <f>INDEX(C36:D36, MATCH('Cost Summary'!$J$28, $C$27:$D$27,0))</f>
        <v>0</v>
      </c>
      <c r="O41" s="62">
        <f t="shared" si="14"/>
        <v>0</v>
      </c>
      <c r="Z41" s="2"/>
      <c r="AA41" s="2"/>
      <c r="AB41" s="2"/>
      <c r="AC41" s="2"/>
    </row>
    <row r="42" spans="2:29" s="3" customFormat="1" x14ac:dyDescent="0.2">
      <c r="B42" s="66"/>
      <c r="C42" s="66"/>
      <c r="D42" s="66"/>
      <c r="E42" s="66"/>
      <c r="F42" s="69"/>
      <c r="L42" s="71" t="s">
        <v>13</v>
      </c>
      <c r="M42" s="62">
        <f t="shared" si="15"/>
        <v>0</v>
      </c>
      <c r="N42" s="62">
        <f>INDEX(C37:D37, MATCH('Cost Summary'!$J$28, $C$27:$D$27,0))</f>
        <v>0</v>
      </c>
      <c r="O42" s="62">
        <f t="shared" si="14"/>
        <v>0</v>
      </c>
    </row>
    <row r="43" spans="2:29" ht="16" x14ac:dyDescent="0.2">
      <c r="B43" s="163" t="s">
        <v>47</v>
      </c>
      <c r="C43" s="163"/>
      <c r="D43" s="163"/>
      <c r="E43" s="163"/>
      <c r="F43" s="69"/>
      <c r="G43" s="3"/>
      <c r="L43" s="72" t="s">
        <v>52</v>
      </c>
      <c r="M43" s="63">
        <f t="shared" si="15"/>
        <v>0</v>
      </c>
      <c r="N43" s="63">
        <f>INDEX(C38:D38, MATCH('Cost Summary'!$J$28, $C$27:$D$27,0))</f>
        <v>0</v>
      </c>
      <c r="O43" s="63">
        <f t="shared" si="14"/>
        <v>0</v>
      </c>
      <c r="Z43" s="2"/>
      <c r="AA43" s="2"/>
      <c r="AB43" s="2"/>
      <c r="AC43" s="2"/>
    </row>
    <row r="44" spans="2:29" ht="48" x14ac:dyDescent="0.2">
      <c r="B44" s="91" t="s">
        <v>5</v>
      </c>
      <c r="C44" s="92" t="s">
        <v>17</v>
      </c>
      <c r="D44" s="92" t="s">
        <v>18</v>
      </c>
      <c r="E44" s="92" t="s">
        <v>20</v>
      </c>
      <c r="L44" s="59" t="s">
        <v>4</v>
      </c>
      <c r="M44" s="64">
        <v>0</v>
      </c>
      <c r="N44" s="64">
        <f>INDEX(C39:D39, MATCH('Cost Summary'!$J$28, $C$27:$D$27,0))</f>
        <v>0</v>
      </c>
      <c r="O44" s="64">
        <f t="shared" si="14"/>
        <v>0</v>
      </c>
      <c r="Z44" s="2"/>
      <c r="AA44" s="2"/>
      <c r="AB44" s="2"/>
      <c r="AC44" s="2"/>
    </row>
    <row r="45" spans="2:29" ht="16" x14ac:dyDescent="0.2">
      <c r="B45" s="144" t="s">
        <v>23</v>
      </c>
      <c r="C45" s="145">
        <f>SUM(C11:C13)</f>
        <v>0</v>
      </c>
      <c r="D45" s="145">
        <f>SUM(D11:D13)</f>
        <v>0</v>
      </c>
      <c r="E45" s="122" t="e">
        <f>INDEX(G47:H47,MATCH($E$44,$G$46:$H$46,0))</f>
        <v>#DIV/0!</v>
      </c>
      <c r="H45" s="22"/>
    </row>
    <row r="46" spans="2:29" ht="18" customHeight="1" x14ac:dyDescent="0.2">
      <c r="B46" s="144" t="s">
        <v>24</v>
      </c>
      <c r="C46" s="145">
        <f>SUM(C14:C16)</f>
        <v>0</v>
      </c>
      <c r="D46" s="145">
        <f>SUM(D14:D16)</f>
        <v>0</v>
      </c>
      <c r="E46" s="122" t="e">
        <f>INDEX(G48:H48,MATCH($E$44,$G$46:$H$46,0))</f>
        <v>#DIV/0!</v>
      </c>
      <c r="G46" s="101" t="s">
        <v>20</v>
      </c>
      <c r="H46" s="101" t="s">
        <v>21</v>
      </c>
    </row>
    <row r="47" spans="2:29" ht="16" x14ac:dyDescent="0.2">
      <c r="B47" s="144" t="s">
        <v>25</v>
      </c>
      <c r="C47" s="145">
        <f>SUM(C17:C21)</f>
        <v>0</v>
      </c>
      <c r="D47" s="145">
        <f>SUM(D17:D21)</f>
        <v>0</v>
      </c>
      <c r="E47" s="122" t="e">
        <f>INDEX(G49:H49,MATCH($E$44,$G$46:$H$46,0))</f>
        <v>#DIV/0!</v>
      </c>
      <c r="G47" s="102" t="e">
        <f t="shared" ref="G47:H50" si="16">C45/$C$48</f>
        <v>#DIV/0!</v>
      </c>
      <c r="H47" s="102" t="e">
        <f t="shared" si="16"/>
        <v>#DIV/0!</v>
      </c>
    </row>
    <row r="48" spans="2:29" ht="16" x14ac:dyDescent="0.2">
      <c r="B48" s="98" t="s">
        <v>4</v>
      </c>
      <c r="C48" s="99">
        <f>SUM(C45:C47)</f>
        <v>0</v>
      </c>
      <c r="D48" s="99">
        <f>SUM(D45:D47)</f>
        <v>0</v>
      </c>
      <c r="E48" s="100" t="e">
        <f>INDEX(G50:H50,MATCH($E$10,$G$10:$H$10,0))</f>
        <v>#DIV/0!</v>
      </c>
      <c r="G48" s="102" t="e">
        <f t="shared" si="16"/>
        <v>#DIV/0!</v>
      </c>
      <c r="H48" s="102" t="e">
        <f t="shared" si="16"/>
        <v>#DIV/0!</v>
      </c>
    </row>
    <row r="49" spans="2:29" ht="16" x14ac:dyDescent="0.2">
      <c r="G49" s="119" t="e">
        <f t="shared" si="16"/>
        <v>#DIV/0!</v>
      </c>
      <c r="H49" s="119" t="e">
        <f t="shared" si="16"/>
        <v>#DIV/0!</v>
      </c>
    </row>
    <row r="50" spans="2:29" ht="16" x14ac:dyDescent="0.2">
      <c r="G50" s="120" t="e">
        <f t="shared" si="16"/>
        <v>#DIV/0!</v>
      </c>
      <c r="H50" s="120" t="e">
        <f t="shared" si="16"/>
        <v>#DIV/0!</v>
      </c>
    </row>
    <row r="51" spans="2:29" ht="16" x14ac:dyDescent="0.2">
      <c r="B51" s="165" t="s">
        <v>44</v>
      </c>
      <c r="C51" s="165"/>
      <c r="D51" s="165"/>
      <c r="E51" s="165"/>
      <c r="F51" s="165"/>
      <c r="H51" s="11"/>
    </row>
    <row r="52" spans="2:29" ht="16" x14ac:dyDescent="0.2">
      <c r="B52" s="111"/>
      <c r="C52" s="170" t="s">
        <v>8</v>
      </c>
      <c r="D52" s="170" t="s">
        <v>9</v>
      </c>
      <c r="E52" s="170" t="s">
        <v>10</v>
      </c>
      <c r="F52" s="171" t="s">
        <v>11</v>
      </c>
      <c r="H52" s="11"/>
    </row>
    <row r="53" spans="2:29" ht="16" x14ac:dyDescent="0.2">
      <c r="B53" s="93" t="s">
        <v>26</v>
      </c>
      <c r="C53" s="113">
        <f>SUMIF(Planning!$F$5:$F$26,C52,Planning!$D$5:$D$26)</f>
        <v>0</v>
      </c>
      <c r="D53" s="113">
        <f>SUMIF(Planning!$F$5:$F$26,D52,Planning!$D$5:$D$26)</f>
        <v>0</v>
      </c>
      <c r="E53" s="113">
        <f>SUMIF(Planning!$F$5:$F$26,E52,Planning!$D$5:$D$26)</f>
        <v>0</v>
      </c>
      <c r="F53" s="113">
        <f>SUMIF(Planning!$F$5:$F$26,F52,Planning!$D$5:$D$26)</f>
        <v>0</v>
      </c>
      <c r="G53" s="110"/>
      <c r="H53" s="11"/>
      <c r="P53" s="2"/>
      <c r="Q53" s="2"/>
      <c r="R53" s="2"/>
      <c r="S53" s="2"/>
      <c r="T53" s="2"/>
      <c r="U53" s="2"/>
      <c r="V53" s="2"/>
      <c r="W53" s="2"/>
      <c r="X53" s="2"/>
      <c r="Y53" s="2"/>
      <c r="Z53" s="2"/>
      <c r="AA53" s="2"/>
      <c r="AB53" s="2"/>
      <c r="AC53" s="2"/>
    </row>
    <row r="54" spans="2:29" ht="16" x14ac:dyDescent="0.2">
      <c r="B54" s="93" t="s">
        <v>40</v>
      </c>
      <c r="C54" s="113">
        <f>SUMIF('Development of Systems'!$F$5:$F$26,'Cost Summary'!C52,'Development of Systems'!$D$5:$D$26)</f>
        <v>0</v>
      </c>
      <c r="D54" s="113">
        <f>SUMIF('Development of Systems'!$F$5:$F$26,'Cost Summary'!D52,'Development of Systems'!$D$5:$D$26)</f>
        <v>0</v>
      </c>
      <c r="E54" s="113">
        <f>SUMIF('Development of Systems'!$F$5:$F$26,'Cost Summary'!E52,'Development of Systems'!$D$5:$D$26)</f>
        <v>0</v>
      </c>
      <c r="F54" s="113">
        <f>SUMIF('Development of Systems'!$F$5:$F$26,'Cost Summary'!F52,'Development of Systems'!$D$5:$D$26)</f>
        <v>0</v>
      </c>
      <c r="G54" s="112" t="s">
        <v>0</v>
      </c>
      <c r="H54" s="11"/>
      <c r="P54" s="2"/>
      <c r="Q54" s="2"/>
      <c r="R54" s="2"/>
      <c r="S54" s="2"/>
      <c r="T54" s="2"/>
      <c r="U54" s="2"/>
      <c r="V54" s="2"/>
      <c r="W54" s="2"/>
      <c r="X54" s="2"/>
      <c r="Y54" s="2"/>
      <c r="Z54" s="2"/>
      <c r="AA54" s="2"/>
      <c r="AB54" s="2"/>
      <c r="AC54" s="2"/>
    </row>
    <row r="55" spans="2:29" ht="16" x14ac:dyDescent="0.2">
      <c r="B55" s="93" t="s">
        <v>27</v>
      </c>
      <c r="C55" s="113">
        <f>SUMIF(Advocacy!$F$5:$F$26,'Cost Summary'!C52,Advocacy!$E$5:$E$26)</f>
        <v>0</v>
      </c>
      <c r="D55" s="113">
        <f>SUMIF(Advocacy!$F$5:$F$26,'Cost Summary'!D52,Advocacy!$E$5:$E$26)</f>
        <v>0</v>
      </c>
      <c r="E55" s="113">
        <f>SUMIF(Advocacy!$F$5:$F$26,'Cost Summary'!E52,Advocacy!$E$5:$E$26)</f>
        <v>0</v>
      </c>
      <c r="F55" s="113">
        <f>SUMIF(Advocacy!$F$5:$F$26,'Cost Summary'!F52,Advocacy!$E$5:$E$26)</f>
        <v>0</v>
      </c>
      <c r="G55" s="114">
        <f t="shared" ref="G55:G65" si="17">C11</f>
        <v>0</v>
      </c>
    </row>
    <row r="56" spans="2:29" ht="16" x14ac:dyDescent="0.2">
      <c r="B56" s="93" t="s">
        <v>28</v>
      </c>
      <c r="C56" s="113">
        <f>SUMIF(Legislation!$F$5:$F$26,'Cost Summary'!C52,Legislation!$D$5:$D$26)</f>
        <v>0</v>
      </c>
      <c r="D56" s="113">
        <f>SUMIF(Legislation!$F$5:$F$26,'Cost Summary'!D52,Legislation!$D$5:$D$26)</f>
        <v>0</v>
      </c>
      <c r="E56" s="113">
        <f>SUMIF(Legislation!$F$5:$F$26,'Cost Summary'!E52,Legislation!$D$5:$D$26)</f>
        <v>0</v>
      </c>
      <c r="F56" s="113">
        <f>SUMIF(Legislation!$F$5:$F$26,'Cost Summary'!F52,Legislation!$D$5:$D$26)</f>
        <v>0</v>
      </c>
      <c r="G56" s="114">
        <f t="shared" si="17"/>
        <v>0</v>
      </c>
      <c r="L56" s="2"/>
      <c r="M56" s="2"/>
      <c r="N56" s="2"/>
      <c r="O56" s="2"/>
      <c r="P56" s="2"/>
      <c r="Q56" s="2"/>
      <c r="R56" s="2"/>
      <c r="S56" s="2"/>
      <c r="T56" s="2"/>
      <c r="U56" s="2"/>
      <c r="V56" s="2"/>
      <c r="W56" s="2"/>
      <c r="X56" s="2"/>
      <c r="Y56" s="2"/>
      <c r="Z56" s="2"/>
      <c r="AA56" s="2"/>
      <c r="AB56" s="2"/>
      <c r="AC56" s="2"/>
    </row>
    <row r="57" spans="2:29" ht="16" x14ac:dyDescent="0.2">
      <c r="B57" s="93" t="s">
        <v>29</v>
      </c>
      <c r="C57" s="113">
        <f>SUMIF(Promotion!$F$5:$F$26,'Cost Summary'!C52,Promotion!$D$5:$D$26)</f>
        <v>0</v>
      </c>
      <c r="D57" s="113">
        <f>SUMIF(Promotion!$F$5:$F$26,'Cost Summary'!D52,Promotion!$D$5:$D$26)</f>
        <v>0</v>
      </c>
      <c r="E57" s="113">
        <f>SUMIF(Promotion!$F$5:$F$26,'Cost Summary'!E52,Promotion!$D$5:$D$26)</f>
        <v>0</v>
      </c>
      <c r="F57" s="113">
        <f>SUMIF(Promotion!$F$5:$F$26,'Cost Summary'!F52,Promotion!$D$5:$D$26)</f>
        <v>0</v>
      </c>
      <c r="G57" s="114">
        <f t="shared" si="17"/>
        <v>0</v>
      </c>
      <c r="L57" s="2"/>
      <c r="M57" s="2"/>
      <c r="N57" s="2"/>
      <c r="O57" s="2"/>
      <c r="P57" s="2"/>
      <c r="Q57" s="2"/>
      <c r="R57" s="2"/>
      <c r="S57" s="2"/>
      <c r="T57" s="2"/>
      <c r="U57" s="2"/>
      <c r="V57" s="2"/>
      <c r="W57" s="2"/>
      <c r="X57" s="2"/>
      <c r="Y57" s="2"/>
      <c r="Z57" s="2"/>
      <c r="AA57" s="2"/>
      <c r="AB57" s="2"/>
      <c r="AC57" s="2"/>
    </row>
    <row r="58" spans="2:29" ht="16" x14ac:dyDescent="0.2">
      <c r="B58" s="93" t="s">
        <v>41</v>
      </c>
      <c r="C58" s="113">
        <f>SUMIF('Initial Training'!$F$5:$F$26,'Cost Summary'!C52,'Initial Training'!$D$5:$D$26)</f>
        <v>0</v>
      </c>
      <c r="D58" s="113">
        <f>SUMIF('Initial Training'!$F$5:$F$26,'Cost Summary'!D52,'Initial Training'!$D$5:$D$26)</f>
        <v>0</v>
      </c>
      <c r="E58" s="113">
        <f>SUMIF('Initial Training'!$F$5:$F$26,'Cost Summary'!E52,'Initial Training'!$D$5:$D$26)</f>
        <v>0</v>
      </c>
      <c r="F58" s="113">
        <f>SUMIF('Initial Training'!$F$5:$F$26,'Cost Summary'!F52,'Initial Training'!$D$5:$D$26)</f>
        <v>0</v>
      </c>
      <c r="G58" s="114">
        <f t="shared" si="17"/>
        <v>0</v>
      </c>
      <c r="L58" s="2"/>
      <c r="M58" s="2"/>
      <c r="N58" s="2"/>
      <c r="O58" s="2"/>
      <c r="P58" s="2"/>
      <c r="Q58" s="2"/>
      <c r="R58" s="2"/>
      <c r="S58" s="2"/>
      <c r="T58" s="2"/>
      <c r="U58" s="2"/>
      <c r="V58" s="2"/>
      <c r="W58" s="2"/>
      <c r="X58" s="2"/>
      <c r="Y58" s="2"/>
      <c r="Z58" s="2"/>
      <c r="AA58" s="2"/>
      <c r="AB58" s="2"/>
      <c r="AC58" s="2"/>
    </row>
    <row r="59" spans="2:29" ht="19" x14ac:dyDescent="0.25">
      <c r="B59" s="93" t="s">
        <v>30</v>
      </c>
      <c r="C59" s="113">
        <f>SUMIF('Program Management'!$F$5:$F$26,C52,'Program Management'!$D$5:$D$26)</f>
        <v>0</v>
      </c>
      <c r="D59" s="113">
        <f>SUMIF('Program Management'!$F$5:$F$26,D52,'Program Management'!$D$5:$D$26)</f>
        <v>0</v>
      </c>
      <c r="E59" s="113">
        <f>SUMIF('Program Management'!$F$5:$F$26,E52,'Program Management'!$D$5:$D$26)</f>
        <v>0</v>
      </c>
      <c r="F59" s="113">
        <f>SUMIF('Program Management'!$F$5:$F$26,F52,'Program Management'!$D$5:$D$26)</f>
        <v>0</v>
      </c>
      <c r="G59" s="114">
        <f t="shared" si="17"/>
        <v>0</v>
      </c>
      <c r="J59" s="123" t="s">
        <v>49</v>
      </c>
      <c r="L59" s="2"/>
      <c r="M59" s="2"/>
      <c r="N59" s="2"/>
      <c r="O59" s="2"/>
      <c r="P59" s="2"/>
      <c r="Q59" s="2"/>
      <c r="R59" s="2"/>
      <c r="S59" s="2"/>
      <c r="T59" s="2"/>
      <c r="U59" s="2"/>
      <c r="V59" s="2"/>
      <c r="W59" s="2"/>
      <c r="X59" s="2"/>
      <c r="Y59" s="2"/>
      <c r="Z59" s="2"/>
      <c r="AA59" s="2"/>
      <c r="AB59" s="2"/>
      <c r="AC59" s="2"/>
    </row>
    <row r="60" spans="2:29" ht="19" x14ac:dyDescent="0.25">
      <c r="B60" s="96" t="s">
        <v>51</v>
      </c>
      <c r="C60" s="113">
        <f>SUMIF('Equipment Maintenance'!$F$5:$F$26,'Cost Summary'!C52,'Equipment Maintenance'!$D$5:$D$26)</f>
        <v>0</v>
      </c>
      <c r="D60" s="113">
        <f>SUMIF('Equipment Maintenance'!$F$5:$F$26,'Cost Summary'!D52,'Equipment Maintenance'!$D$5:$D$26)</f>
        <v>0</v>
      </c>
      <c r="E60" s="113">
        <f>SUMIF('Equipment Maintenance'!$F$5:$F$26,'Cost Summary'!E52,'Equipment Maintenance'!$D$5:$D$26)</f>
        <v>0</v>
      </c>
      <c r="F60" s="113">
        <f>SUMIF('Equipment Maintenance'!$F$5:$F$26,'Cost Summary'!F52,'Equipment Maintenance'!$D$5:$D$26)</f>
        <v>0</v>
      </c>
      <c r="G60" s="114">
        <f t="shared" si="17"/>
        <v>0</v>
      </c>
      <c r="J60" s="124" t="s">
        <v>17</v>
      </c>
      <c r="L60" s="2"/>
      <c r="M60" s="2"/>
      <c r="N60" s="2"/>
      <c r="O60" s="2"/>
      <c r="P60" s="2"/>
      <c r="Q60" s="2"/>
      <c r="R60" s="2"/>
      <c r="S60" s="2"/>
      <c r="T60" s="2"/>
      <c r="U60" s="2"/>
      <c r="V60" s="2"/>
      <c r="W60" s="2"/>
      <c r="X60" s="2"/>
      <c r="Y60" s="2"/>
      <c r="Z60" s="2"/>
      <c r="AA60" s="2"/>
      <c r="AB60" s="2"/>
      <c r="AC60" s="2"/>
    </row>
    <row r="61" spans="2:29" ht="16" x14ac:dyDescent="0.2">
      <c r="B61" s="96" t="s">
        <v>31</v>
      </c>
      <c r="C61" s="113">
        <f>SUMIF('Monitoring and Eval'!$F$5:$F$26,'Cost Summary'!C52,'Monitoring and Eval'!$D$5:$D$26)</f>
        <v>0</v>
      </c>
      <c r="D61" s="113">
        <f>SUMIF('Monitoring and Eval'!$F$5:$F$26,'Cost Summary'!D52,'Monitoring and Eval'!$D$5:$D$26)</f>
        <v>0</v>
      </c>
      <c r="E61" s="113">
        <f>SUMIF('Monitoring and Eval'!$F$5:$F$26,'Cost Summary'!E52,'Monitoring and Eval'!$D$5:$D$26)</f>
        <v>0</v>
      </c>
      <c r="F61" s="113">
        <f>SUMIF('Monitoring and Eval'!$F$5:$F$26,'Cost Summary'!F52,'Monitoring and Eval'!$D$5:$D$26)</f>
        <v>0</v>
      </c>
      <c r="G61" s="114">
        <f t="shared" si="17"/>
        <v>0</v>
      </c>
      <c r="L61" s="2"/>
      <c r="M61" s="2"/>
      <c r="N61" s="2"/>
      <c r="O61" s="2"/>
      <c r="P61" s="2"/>
      <c r="Q61" s="2"/>
      <c r="R61" s="2"/>
      <c r="S61" s="2"/>
      <c r="T61" s="2"/>
      <c r="U61" s="2"/>
      <c r="V61" s="2"/>
      <c r="W61" s="2"/>
      <c r="X61" s="2"/>
      <c r="Y61" s="2"/>
      <c r="Z61" s="2"/>
      <c r="AA61" s="2"/>
      <c r="AB61" s="2"/>
      <c r="AC61" s="2"/>
    </row>
    <row r="62" spans="2:29" ht="16" x14ac:dyDescent="0.2">
      <c r="B62" s="96" t="s">
        <v>32</v>
      </c>
      <c r="C62" s="113">
        <f>SUMIF(Utilization!$F$5:$F$26,'Cost Summary'!C52,Utilization!$D$5:$D$26)</f>
        <v>0</v>
      </c>
      <c r="D62" s="113">
        <f>SUMIF(Utilization!$F$5:$F$26,'Cost Summary'!D52,Utilization!$D$5:$D$26)</f>
        <v>0</v>
      </c>
      <c r="E62" s="113">
        <f>SUMIF(Utilization!$F$5:$F$26,'Cost Summary'!E52,Utilization!$D$5:$D$26)</f>
        <v>0</v>
      </c>
      <c r="F62" s="113">
        <f>SUMIF(Utilization!$F$5:$F$26,'Cost Summary'!F52,Utilization!$D$5:$D$26)</f>
        <v>0</v>
      </c>
      <c r="G62" s="115">
        <f t="shared" si="17"/>
        <v>0</v>
      </c>
      <c r="J62" s="2"/>
      <c r="P62" s="2"/>
      <c r="Q62" s="2"/>
      <c r="R62" s="2"/>
      <c r="S62" s="2"/>
      <c r="T62" s="2"/>
      <c r="U62" s="2"/>
      <c r="V62" s="2"/>
      <c r="W62" s="2"/>
      <c r="X62" s="2"/>
      <c r="Y62" s="2"/>
      <c r="Z62" s="2"/>
      <c r="AA62" s="2"/>
      <c r="AB62" s="2"/>
      <c r="AC62" s="2"/>
    </row>
    <row r="63" spans="2:29" ht="16" x14ac:dyDescent="0.2">
      <c r="B63" s="96" t="s">
        <v>42</v>
      </c>
      <c r="C63" s="116">
        <f>SUMIF('Recurrent Training'!$F$5:$F$26,'Cost Summary'!C52,'Recurrent Training'!$D$5:$D$26)</f>
        <v>0</v>
      </c>
      <c r="D63" s="116">
        <f>SUMIF('Recurrent Training'!$F$5:$F$26,'Cost Summary'!D52,'Recurrent Training'!$D$5:$D$26)</f>
        <v>0</v>
      </c>
      <c r="E63" s="116">
        <f>SUMIF('Recurrent Training'!$F$5:$F$26,'Cost Summary'!E52,'Recurrent Training'!$D$5:$D$26)</f>
        <v>0</v>
      </c>
      <c r="F63" s="116">
        <f>SUMIF('Recurrent Training'!$F$5:$F$26,'Cost Summary'!F52,'Recurrent Training'!$D$5:$D$26)</f>
        <v>0</v>
      </c>
      <c r="G63" s="115">
        <f t="shared" si="17"/>
        <v>0</v>
      </c>
      <c r="J63" s="2"/>
      <c r="P63" s="2"/>
      <c r="Q63" s="2"/>
      <c r="R63" s="2"/>
      <c r="S63" s="2"/>
      <c r="T63" s="2"/>
      <c r="U63" s="2"/>
      <c r="V63" s="2"/>
      <c r="W63" s="2"/>
      <c r="X63" s="2"/>
      <c r="Y63" s="2"/>
      <c r="Z63" s="2"/>
      <c r="AA63" s="2"/>
      <c r="AB63" s="2"/>
      <c r="AC63" s="2"/>
    </row>
    <row r="64" spans="2:29" ht="16" x14ac:dyDescent="0.2">
      <c r="B64" s="98" t="s">
        <v>4</v>
      </c>
      <c r="C64" s="117">
        <f>SUM(C53:C63)</f>
        <v>0</v>
      </c>
      <c r="D64" s="117">
        <f t="shared" ref="D64:G66" si="18">SUM(D53:D63)</f>
        <v>0</v>
      </c>
      <c r="E64" s="117">
        <f t="shared" si="18"/>
        <v>0</v>
      </c>
      <c r="F64" s="117">
        <f t="shared" si="18"/>
        <v>0</v>
      </c>
      <c r="G64" s="115">
        <f t="shared" si="17"/>
        <v>0</v>
      </c>
      <c r="P64" s="2"/>
      <c r="Q64" s="2"/>
      <c r="R64" s="2"/>
      <c r="S64" s="2"/>
      <c r="T64" s="2"/>
      <c r="U64" s="2"/>
      <c r="V64" s="2"/>
      <c r="W64" s="2"/>
      <c r="X64" s="2"/>
      <c r="Y64" s="2"/>
      <c r="Z64" s="2"/>
      <c r="AA64" s="2"/>
      <c r="AB64" s="2"/>
      <c r="AC64" s="2"/>
    </row>
    <row r="65" spans="2:29" ht="16" x14ac:dyDescent="0.2">
      <c r="C65" s="2"/>
      <c r="D65" s="3"/>
      <c r="E65" s="3"/>
      <c r="F65" s="3"/>
      <c r="G65" s="115">
        <f t="shared" si="17"/>
        <v>0</v>
      </c>
      <c r="P65" s="2"/>
      <c r="Q65" s="2"/>
      <c r="R65" s="2"/>
      <c r="S65" s="2"/>
      <c r="T65" s="2"/>
      <c r="U65" s="2"/>
      <c r="V65" s="2"/>
      <c r="W65" s="2"/>
      <c r="X65" s="2"/>
      <c r="Y65" s="2"/>
      <c r="Z65" s="2"/>
      <c r="AA65" s="2"/>
      <c r="AB65" s="2"/>
      <c r="AC65" s="2"/>
    </row>
    <row r="66" spans="2:29" ht="16" x14ac:dyDescent="0.2">
      <c r="C66" s="2"/>
      <c r="D66" s="3"/>
      <c r="E66" s="3"/>
      <c r="G66" s="118">
        <f t="shared" si="18"/>
        <v>0</v>
      </c>
      <c r="L66" s="164" t="s">
        <v>48</v>
      </c>
      <c r="M66" s="164"/>
      <c r="P66" s="2"/>
      <c r="Q66" s="2"/>
      <c r="R66" s="2"/>
      <c r="S66" s="2"/>
      <c r="T66" s="2"/>
      <c r="U66" s="2"/>
      <c r="V66" s="2"/>
      <c r="W66" s="2"/>
      <c r="X66" s="2"/>
      <c r="Y66" s="2"/>
      <c r="Z66" s="2"/>
      <c r="AA66" s="2"/>
      <c r="AB66" s="2"/>
      <c r="AC66" s="2"/>
    </row>
    <row r="67" spans="2:29" x14ac:dyDescent="0.2">
      <c r="C67" s="2"/>
      <c r="D67" s="3"/>
      <c r="E67" s="3"/>
      <c r="F67" s="2"/>
      <c r="G67" s="3"/>
      <c r="L67" s="121" t="s">
        <v>23</v>
      </c>
      <c r="M67" s="129">
        <f>INDEX(C45:D45,(MATCH($J$60,$C$44:$D$44,0)))</f>
        <v>0</v>
      </c>
      <c r="P67" s="2"/>
      <c r="Q67" s="2"/>
      <c r="R67" s="2"/>
      <c r="S67" s="2"/>
      <c r="T67" s="2"/>
      <c r="U67" s="2"/>
      <c r="V67" s="2"/>
      <c r="W67" s="2"/>
      <c r="X67" s="2"/>
      <c r="Y67" s="2"/>
      <c r="Z67" s="2"/>
      <c r="AA67" s="2"/>
      <c r="AB67" s="2"/>
      <c r="AC67" s="2"/>
    </row>
    <row r="68" spans="2:29" x14ac:dyDescent="0.2">
      <c r="B68" s="2"/>
      <c r="C68" s="2"/>
      <c r="F68" s="2"/>
      <c r="G68" s="3"/>
      <c r="L68" s="121" t="s">
        <v>24</v>
      </c>
      <c r="M68" s="129">
        <f>INDEX(C46:D46,(MATCH($J$60,$C$44:$D$44,0)))</f>
        <v>0</v>
      </c>
      <c r="P68" s="2"/>
      <c r="Q68" s="2"/>
      <c r="R68" s="2"/>
      <c r="S68" s="2"/>
      <c r="T68" s="2"/>
      <c r="U68" s="2"/>
      <c r="V68" s="2"/>
      <c r="W68" s="2"/>
      <c r="X68" s="2"/>
      <c r="Y68" s="2"/>
      <c r="Z68" s="2"/>
      <c r="AA68" s="2"/>
      <c r="AB68" s="2"/>
      <c r="AC68" s="2"/>
    </row>
    <row r="69" spans="2:29" x14ac:dyDescent="0.2">
      <c r="B69" s="2"/>
      <c r="C69" s="2"/>
      <c r="F69" s="2"/>
      <c r="G69" s="3"/>
      <c r="H69" s="2"/>
      <c r="I69" s="2"/>
      <c r="J69" s="2"/>
      <c r="K69" s="2"/>
      <c r="L69" s="121" t="s">
        <v>25</v>
      </c>
      <c r="M69" s="129">
        <f>INDEX(C47:D47,(MATCH($J$60,$C$44:$D$44,0)))</f>
        <v>0</v>
      </c>
      <c r="N69" s="2"/>
      <c r="O69" s="2"/>
      <c r="P69" s="2"/>
      <c r="Q69" s="2"/>
      <c r="R69" s="2"/>
      <c r="S69" s="2"/>
      <c r="T69" s="2"/>
      <c r="U69" s="2"/>
      <c r="V69" s="2"/>
      <c r="W69" s="2"/>
      <c r="X69" s="2"/>
      <c r="Y69" s="2"/>
      <c r="Z69" s="2"/>
      <c r="AA69" s="2"/>
      <c r="AB69" s="2"/>
      <c r="AC69" s="2"/>
    </row>
    <row r="70" spans="2:29" x14ac:dyDescent="0.2">
      <c r="B70" s="2"/>
      <c r="C70" s="2"/>
      <c r="D70" s="2"/>
      <c r="E70" s="2"/>
      <c r="F70" s="2"/>
      <c r="H70" s="2"/>
      <c r="I70" s="2"/>
      <c r="J70" s="2"/>
      <c r="K70" s="2"/>
      <c r="L70" s="2"/>
      <c r="M70" s="2"/>
      <c r="N70" s="2"/>
      <c r="O70" s="2"/>
      <c r="P70" s="2"/>
      <c r="Q70" s="2"/>
      <c r="R70" s="2"/>
      <c r="S70" s="2"/>
      <c r="T70" s="2"/>
      <c r="U70" s="2"/>
      <c r="V70" s="2"/>
      <c r="W70" s="2"/>
      <c r="X70" s="2"/>
      <c r="Y70" s="2"/>
      <c r="Z70" s="2"/>
      <c r="AA70" s="2"/>
      <c r="AB70" s="2"/>
      <c r="AC70" s="2"/>
    </row>
    <row r="71" spans="2:29" x14ac:dyDescent="0.2">
      <c r="B71" s="2"/>
      <c r="C71" s="2"/>
      <c r="D71" s="2"/>
      <c r="E71" s="2"/>
      <c r="F71" s="2"/>
      <c r="H71" s="2"/>
      <c r="I71" s="2"/>
      <c r="J71" s="2"/>
      <c r="K71" s="2"/>
      <c r="L71" s="2"/>
      <c r="M71" s="2"/>
      <c r="N71" s="2"/>
      <c r="O71" s="2"/>
      <c r="P71" s="2"/>
      <c r="Q71" s="2"/>
      <c r="R71" s="2"/>
      <c r="S71" s="2"/>
      <c r="T71" s="2"/>
      <c r="U71" s="2"/>
      <c r="V71" s="2"/>
      <c r="W71" s="2"/>
      <c r="X71" s="2"/>
      <c r="Y71" s="2"/>
      <c r="Z71" s="2"/>
      <c r="AA71" s="2"/>
      <c r="AB71" s="2"/>
      <c r="AC71" s="2"/>
    </row>
    <row r="72" spans="2:29" x14ac:dyDescent="0.2">
      <c r="B72" s="2"/>
      <c r="C72" s="2"/>
      <c r="D72" s="2"/>
      <c r="E72" s="2"/>
      <c r="F72" s="2"/>
      <c r="H72" s="2"/>
      <c r="I72" s="2"/>
      <c r="J72" s="2"/>
      <c r="K72" s="2"/>
      <c r="L72" s="2"/>
      <c r="M72" s="2"/>
      <c r="N72" s="2"/>
      <c r="O72" s="2"/>
      <c r="P72" s="2"/>
      <c r="Q72" s="2"/>
      <c r="R72" s="2"/>
      <c r="S72" s="2"/>
      <c r="T72" s="2"/>
      <c r="U72" s="2"/>
      <c r="V72" s="2"/>
      <c r="W72" s="2"/>
      <c r="X72" s="2"/>
      <c r="Y72" s="2"/>
      <c r="Z72" s="2"/>
      <c r="AA72" s="2"/>
      <c r="AB72" s="2"/>
      <c r="AC72" s="2"/>
    </row>
    <row r="73" spans="2:29" x14ac:dyDescent="0.2">
      <c r="H73" s="2"/>
      <c r="I73" s="2"/>
      <c r="J73" s="2"/>
      <c r="K73" s="2"/>
      <c r="L73" s="2"/>
      <c r="M73" s="2"/>
      <c r="N73" s="2"/>
      <c r="O73" s="2"/>
      <c r="P73" s="2"/>
      <c r="Q73" s="2"/>
      <c r="R73" s="2"/>
      <c r="S73" s="2"/>
      <c r="T73" s="2"/>
      <c r="U73" s="2"/>
      <c r="V73" s="2"/>
      <c r="W73" s="2"/>
      <c r="X73" s="2"/>
      <c r="Y73" s="2"/>
      <c r="Z73" s="2"/>
      <c r="AA73" s="2"/>
      <c r="AB73" s="2"/>
      <c r="AC73" s="2"/>
    </row>
    <row r="74" spans="2:29" x14ac:dyDescent="0.2">
      <c r="H74" s="2"/>
      <c r="I74" s="2"/>
      <c r="J74" s="2"/>
      <c r="K74" s="2"/>
      <c r="P74" s="2"/>
      <c r="Q74" s="2"/>
      <c r="R74" s="2"/>
      <c r="S74" s="2"/>
      <c r="T74" s="2"/>
      <c r="U74" s="2"/>
      <c r="V74" s="2"/>
      <c r="W74" s="2"/>
      <c r="X74" s="2"/>
      <c r="Y74" s="2"/>
      <c r="Z74" s="2"/>
      <c r="AA74" s="2"/>
      <c r="AB74" s="2"/>
      <c r="AC74" s="2"/>
    </row>
    <row r="91" spans="10:14" ht="19" x14ac:dyDescent="0.25">
      <c r="J91" s="125" t="s">
        <v>19</v>
      </c>
    </row>
    <row r="92" spans="10:14" ht="19" x14ac:dyDescent="0.25">
      <c r="J92" s="124" t="s">
        <v>11</v>
      </c>
    </row>
    <row r="94" spans="10:14" ht="16" thickBot="1" x14ac:dyDescent="0.25"/>
    <row r="95" spans="10:14" ht="16" thickBot="1" x14ac:dyDescent="0.25">
      <c r="K95" s="160" t="s">
        <v>14</v>
      </c>
      <c r="L95" s="161"/>
      <c r="M95" s="161"/>
      <c r="N95" s="162"/>
    </row>
    <row r="96" spans="10:14" ht="17" thickBot="1" x14ac:dyDescent="0.25">
      <c r="K96" s="93" t="s">
        <v>26</v>
      </c>
      <c r="L96" s="15" t="e">
        <f>M96</f>
        <v>#N/A</v>
      </c>
      <c r="M96" s="15" t="e">
        <f t="shared" ref="M96:M103" si="19">INDEX(C55:G55, MATCH($J$92, C$54:F$54,0))</f>
        <v>#N/A</v>
      </c>
      <c r="N96" s="16"/>
    </row>
    <row r="97" spans="11:14" ht="17" thickBot="1" x14ac:dyDescent="0.25">
      <c r="K97" s="93" t="s">
        <v>40</v>
      </c>
      <c r="L97" s="13" t="e">
        <f>M96</f>
        <v>#N/A</v>
      </c>
      <c r="M97" s="15" t="e">
        <f t="shared" si="19"/>
        <v>#N/A</v>
      </c>
      <c r="N97" s="14" t="e">
        <f>M97</f>
        <v>#N/A</v>
      </c>
    </row>
    <row r="98" spans="11:14" ht="17" thickBot="1" x14ac:dyDescent="0.25">
      <c r="K98" s="93" t="s">
        <v>27</v>
      </c>
      <c r="L98" s="13" t="e">
        <f t="shared" ref="L98:L102" si="20">L97+M97</f>
        <v>#N/A</v>
      </c>
      <c r="M98" s="15" t="e">
        <f t="shared" si="19"/>
        <v>#N/A</v>
      </c>
      <c r="N98" s="14" t="e">
        <f t="shared" ref="N98:N106" si="21">M98</f>
        <v>#N/A</v>
      </c>
    </row>
    <row r="99" spans="11:14" ht="17" thickBot="1" x14ac:dyDescent="0.25">
      <c r="K99" s="93" t="s">
        <v>28</v>
      </c>
      <c r="L99" s="13" t="e">
        <f t="shared" si="20"/>
        <v>#N/A</v>
      </c>
      <c r="M99" s="15" t="e">
        <f t="shared" si="19"/>
        <v>#N/A</v>
      </c>
      <c r="N99" s="14" t="e">
        <f t="shared" si="21"/>
        <v>#N/A</v>
      </c>
    </row>
    <row r="100" spans="11:14" ht="17" thickBot="1" x14ac:dyDescent="0.25">
      <c r="K100" s="93" t="s">
        <v>29</v>
      </c>
      <c r="L100" s="13" t="e">
        <f t="shared" si="20"/>
        <v>#N/A</v>
      </c>
      <c r="M100" s="15" t="e">
        <f t="shared" si="19"/>
        <v>#N/A</v>
      </c>
      <c r="N100" s="14" t="e">
        <f t="shared" si="21"/>
        <v>#N/A</v>
      </c>
    </row>
    <row r="101" spans="11:14" ht="17" thickBot="1" x14ac:dyDescent="0.25">
      <c r="K101" s="93" t="s">
        <v>41</v>
      </c>
      <c r="L101" s="13" t="e">
        <f t="shared" si="20"/>
        <v>#N/A</v>
      </c>
      <c r="M101" s="15" t="e">
        <f t="shared" si="19"/>
        <v>#N/A</v>
      </c>
      <c r="N101" s="14" t="e">
        <f t="shared" si="21"/>
        <v>#N/A</v>
      </c>
    </row>
    <row r="102" spans="11:14" ht="17" thickBot="1" x14ac:dyDescent="0.25">
      <c r="K102" s="93" t="s">
        <v>30</v>
      </c>
      <c r="L102" s="13" t="e">
        <f t="shared" si="20"/>
        <v>#N/A</v>
      </c>
      <c r="M102" s="15" t="e">
        <f t="shared" si="19"/>
        <v>#N/A</v>
      </c>
      <c r="N102" s="14" t="e">
        <f t="shared" si="21"/>
        <v>#N/A</v>
      </c>
    </row>
    <row r="103" spans="11:14" ht="17" thickBot="1" x14ac:dyDescent="0.25">
      <c r="K103" s="96" t="s">
        <v>51</v>
      </c>
      <c r="L103" s="17" t="e">
        <f>L102+M102</f>
        <v>#N/A</v>
      </c>
      <c r="M103" s="15" t="e">
        <f t="shared" si="19"/>
        <v>#N/A</v>
      </c>
      <c r="N103" s="18" t="e">
        <f t="shared" si="21"/>
        <v>#N/A</v>
      </c>
    </row>
    <row r="104" spans="11:14" ht="17" thickBot="1" x14ac:dyDescent="0.25">
      <c r="K104" s="96" t="s">
        <v>31</v>
      </c>
      <c r="L104" s="17" t="e">
        <f t="shared" ref="L104:L105" si="22">L103+M103</f>
        <v>#N/A</v>
      </c>
      <c r="M104" s="15" t="e">
        <f t="shared" ref="M104:M107" si="23">INDEX(C63:G63, MATCH($J$92, C$54:F$54,0))</f>
        <v>#N/A</v>
      </c>
      <c r="N104" s="19" t="e">
        <f t="shared" si="21"/>
        <v>#N/A</v>
      </c>
    </row>
    <row r="105" spans="11:14" ht="17" thickBot="1" x14ac:dyDescent="0.25">
      <c r="K105" s="96" t="s">
        <v>32</v>
      </c>
      <c r="L105" s="17" t="e">
        <f t="shared" si="22"/>
        <v>#N/A</v>
      </c>
      <c r="M105" s="15" t="e">
        <f t="shared" si="23"/>
        <v>#N/A</v>
      </c>
      <c r="N105" s="19" t="e">
        <f t="shared" si="21"/>
        <v>#N/A</v>
      </c>
    </row>
    <row r="106" spans="11:14" ht="17" thickBot="1" x14ac:dyDescent="0.25">
      <c r="K106" s="96" t="s">
        <v>42</v>
      </c>
      <c r="L106" s="17" t="e">
        <f>L105+M105</f>
        <v>#N/A</v>
      </c>
      <c r="M106" s="15" t="e">
        <f t="shared" si="23"/>
        <v>#N/A</v>
      </c>
      <c r="N106" s="19" t="e">
        <f t="shared" si="21"/>
        <v>#N/A</v>
      </c>
    </row>
    <row r="107" spans="11:14" ht="16" x14ac:dyDescent="0.2">
      <c r="K107" s="98" t="s">
        <v>4</v>
      </c>
      <c r="L107" s="20"/>
      <c r="M107" s="130" t="e">
        <f t="shared" si="23"/>
        <v>#N/A</v>
      </c>
      <c r="N107" s="20" t="e">
        <f>M107</f>
        <v>#N/A</v>
      </c>
    </row>
  </sheetData>
  <mergeCells count="8">
    <mergeCell ref="L7:O7"/>
    <mergeCell ref="B9:E9"/>
    <mergeCell ref="K95:N95"/>
    <mergeCell ref="B43:E43"/>
    <mergeCell ref="L66:M66"/>
    <mergeCell ref="L32:O32"/>
    <mergeCell ref="B26:E26"/>
    <mergeCell ref="B51:F51"/>
  </mergeCells>
  <dataValidations count="3">
    <dataValidation type="list" allowBlank="1" showInputMessage="1" showErrorMessage="1" sqref="J5 J60 J28">
      <formula1>TotalCost</formula1>
    </dataValidation>
    <dataValidation type="list" allowBlank="1" showInputMessage="1" showErrorMessage="1" sqref="E10 E44 E27">
      <formula1>$G$10:$H$10</formula1>
    </dataValidation>
    <dataValidation type="list" allowBlank="1" showInputMessage="1" showErrorMessage="1" sqref="J92">
      <formula1>$C$54:$G$54</formula1>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7030A0"/>
  </sheetPr>
  <dimension ref="A1"/>
  <sheetViews>
    <sheetView workbookViewId="0">
      <selection activeCell="B2" sqref="B2"/>
    </sheetView>
  </sheetViews>
  <sheetFormatPr baseColWidth="10" defaultColWidth="11.5" defaultRowHeight="15" x14ac:dyDescent="0.2"/>
  <sheetData/>
  <pageMargins left="0.7" right="0.7" top="0.75" bottom="0.75" header="0.3" footer="0.3"/>
  <drawing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P2:R18"/>
  <sheetViews>
    <sheetView workbookViewId="0">
      <selection sqref="A1:XFD1048576"/>
    </sheetView>
  </sheetViews>
  <sheetFormatPr baseColWidth="10" defaultColWidth="8.6640625" defaultRowHeight="15" x14ac:dyDescent="0.2"/>
  <cols>
    <col min="16" max="16" width="20" customWidth="1"/>
    <col min="17" max="17" width="19.33203125" customWidth="1"/>
    <col min="18" max="18" width="37.33203125" customWidth="1"/>
  </cols>
  <sheetData>
    <row r="2" spans="16:18" ht="16" thickBot="1" x14ac:dyDescent="0.25"/>
    <row r="3" spans="16:18" ht="16" thickBot="1" x14ac:dyDescent="0.25">
      <c r="P3" s="172" t="s">
        <v>54</v>
      </c>
      <c r="Q3" s="173" t="s">
        <v>55</v>
      </c>
      <c r="R3" s="173" t="s">
        <v>56</v>
      </c>
    </row>
    <row r="4" spans="16:18" ht="31" thickBot="1" x14ac:dyDescent="0.25">
      <c r="P4" s="174" t="s">
        <v>53</v>
      </c>
      <c r="Q4" s="175" t="s">
        <v>57</v>
      </c>
      <c r="R4" s="175" t="s">
        <v>58</v>
      </c>
    </row>
    <row r="5" spans="16:18" ht="31" thickBot="1" x14ac:dyDescent="0.25">
      <c r="P5" s="174" t="s">
        <v>33</v>
      </c>
      <c r="Q5" s="176" t="s">
        <v>57</v>
      </c>
      <c r="R5" s="176" t="s">
        <v>59</v>
      </c>
    </row>
    <row r="6" spans="16:18" ht="16" thickBot="1" x14ac:dyDescent="0.25">
      <c r="P6" s="174" t="s">
        <v>38</v>
      </c>
      <c r="Q6" s="176" t="s">
        <v>60</v>
      </c>
      <c r="R6" s="176" t="s">
        <v>61</v>
      </c>
    </row>
    <row r="7" spans="16:18" ht="31" thickBot="1" x14ac:dyDescent="0.25">
      <c r="P7" s="174" t="s">
        <v>50</v>
      </c>
      <c r="Q7" s="176" t="s">
        <v>62</v>
      </c>
      <c r="R7" s="175" t="s">
        <v>63</v>
      </c>
    </row>
    <row r="8" spans="16:18" ht="16" thickBot="1" x14ac:dyDescent="0.25">
      <c r="P8" s="174" t="s">
        <v>37</v>
      </c>
      <c r="Q8" s="176" t="s">
        <v>64</v>
      </c>
      <c r="R8" s="176" t="s">
        <v>65</v>
      </c>
    </row>
    <row r="9" spans="16:18" x14ac:dyDescent="0.2">
      <c r="P9" s="180" t="s">
        <v>34</v>
      </c>
      <c r="Q9" s="178" t="s">
        <v>66</v>
      </c>
      <c r="R9" s="177" t="s">
        <v>67</v>
      </c>
    </row>
    <row r="10" spans="16:18" ht="31" thickBot="1" x14ac:dyDescent="0.25">
      <c r="P10" s="181"/>
      <c r="Q10" s="179"/>
      <c r="R10" s="175" t="s">
        <v>68</v>
      </c>
    </row>
    <row r="11" spans="16:18" ht="31" thickBot="1" x14ac:dyDescent="0.25">
      <c r="P11" s="174" t="s">
        <v>35</v>
      </c>
      <c r="Q11" s="176" t="s">
        <v>69</v>
      </c>
      <c r="R11" s="176" t="s">
        <v>70</v>
      </c>
    </row>
    <row r="12" spans="16:18" ht="31" thickBot="1" x14ac:dyDescent="0.25">
      <c r="P12" s="174" t="s">
        <v>71</v>
      </c>
      <c r="Q12" s="176" t="s">
        <v>72</v>
      </c>
      <c r="R12" s="176" t="s">
        <v>73</v>
      </c>
    </row>
    <row r="13" spans="16:18" ht="31" thickBot="1" x14ac:dyDescent="0.25">
      <c r="P13" s="174" t="s">
        <v>74</v>
      </c>
      <c r="Q13" s="176" t="s">
        <v>75</v>
      </c>
      <c r="R13" s="176" t="s">
        <v>76</v>
      </c>
    </row>
    <row r="14" spans="16:18" ht="76" thickBot="1" x14ac:dyDescent="0.25">
      <c r="P14" s="174" t="s">
        <v>13</v>
      </c>
      <c r="Q14" s="176" t="s">
        <v>77</v>
      </c>
      <c r="R14" s="175" t="s">
        <v>78</v>
      </c>
    </row>
    <row r="15" spans="16:18" ht="61" thickBot="1" x14ac:dyDescent="0.25">
      <c r="P15" s="174" t="s">
        <v>52</v>
      </c>
      <c r="Q15" s="175" t="s">
        <v>79</v>
      </c>
      <c r="R15" s="175" t="s">
        <v>80</v>
      </c>
    </row>
    <row r="16" spans="16:18" x14ac:dyDescent="0.2">
      <c r="P16" s="182"/>
      <c r="Q16" s="183"/>
      <c r="R16" s="183"/>
    </row>
    <row r="17" spans="16:18" x14ac:dyDescent="0.2">
      <c r="P17" s="182"/>
      <c r="Q17" s="183"/>
      <c r="R17" s="183"/>
    </row>
    <row r="18" spans="16:18" x14ac:dyDescent="0.2">
      <c r="P18" s="182"/>
      <c r="Q18" s="183"/>
      <c r="R18" s="183"/>
    </row>
  </sheetData>
  <mergeCells count="2">
    <mergeCell ref="Q9:Q10"/>
    <mergeCell ref="P9:P10"/>
  </mergeCell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2:IU30"/>
  <sheetViews>
    <sheetView showGridLines="0" zoomScalePageLayoutView="85" workbookViewId="0">
      <selection activeCell="C6" sqref="C6"/>
    </sheetView>
  </sheetViews>
  <sheetFormatPr baseColWidth="10" defaultColWidth="8.33203125" defaultRowHeight="15" x14ac:dyDescent="0.2"/>
  <cols>
    <col min="1" max="1" width="27.33203125" style="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255" x14ac:dyDescent="0.2">
      <c r="A2" s="6" t="s">
        <v>26</v>
      </c>
    </row>
    <row r="3" spans="1:255" x14ac:dyDescent="0.2">
      <c r="A3" s="6"/>
      <c r="B3" s="7"/>
    </row>
    <row r="4" spans="1:255" ht="27" customHeight="1" x14ac:dyDescent="0.2">
      <c r="B4" s="35" t="s">
        <v>3</v>
      </c>
      <c r="C4" s="35" t="s">
        <v>2</v>
      </c>
      <c r="D4" s="35" t="s">
        <v>0</v>
      </c>
      <c r="E4" s="35" t="s">
        <v>6</v>
      </c>
      <c r="F4" s="35" t="s">
        <v>1</v>
      </c>
      <c r="G4" s="36" t="s">
        <v>7</v>
      </c>
      <c r="H4" s="4"/>
    </row>
    <row r="5" spans="1:255" x14ac:dyDescent="0.2">
      <c r="A5" s="28" t="s">
        <v>53</v>
      </c>
      <c r="B5" s="77"/>
      <c r="C5" s="76">
        <f>SUM(D6)</f>
        <v>0</v>
      </c>
      <c r="D5" s="76">
        <f t="shared" ref="D5:D12" si="0">B5*C5</f>
        <v>0</v>
      </c>
      <c r="E5" s="78"/>
      <c r="F5" s="87" t="s">
        <v>8</v>
      </c>
      <c r="G5" s="10"/>
      <c r="H5" s="10"/>
      <c r="J5" s="5"/>
    </row>
    <row r="6" spans="1:255" s="43" customFormat="1" ht="15" customHeight="1" x14ac:dyDescent="0.2">
      <c r="A6" s="54"/>
      <c r="B6" s="55"/>
      <c r="C6" s="79"/>
      <c r="D6" s="159">
        <f t="shared" si="0"/>
        <v>0</v>
      </c>
      <c r="E6" s="80"/>
      <c r="F6" s="88" t="s">
        <v>8</v>
      </c>
      <c r="G6" s="166"/>
      <c r="H6" s="167"/>
      <c r="I6" s="167"/>
      <c r="J6" s="167"/>
      <c r="K6" s="75"/>
      <c r="L6" s="75"/>
      <c r="M6" s="75"/>
      <c r="N6" s="75"/>
      <c r="O6" s="56"/>
      <c r="P6" s="56"/>
      <c r="Q6" s="56"/>
      <c r="R6" s="56"/>
      <c r="S6" s="56"/>
      <c r="T6" s="56"/>
      <c r="U6" s="56"/>
      <c r="V6" s="56"/>
      <c r="W6" s="56"/>
      <c r="X6" s="56"/>
      <c r="Y6" s="56"/>
      <c r="Z6" s="56"/>
      <c r="AA6" s="56"/>
      <c r="AB6" s="56"/>
      <c r="AC6" s="56"/>
      <c r="AD6" s="56"/>
      <c r="AE6" s="56"/>
      <c r="AF6" s="56"/>
      <c r="AG6" s="56"/>
      <c r="AH6" s="56"/>
      <c r="AI6" s="56"/>
      <c r="AJ6" s="56"/>
      <c r="AK6" s="56"/>
      <c r="AL6" s="56"/>
      <c r="AM6" s="56"/>
      <c r="AN6" s="56"/>
      <c r="AO6" s="56"/>
      <c r="AP6" s="56"/>
      <c r="AQ6" s="56"/>
      <c r="AR6" s="56"/>
      <c r="AS6" s="56"/>
      <c r="AT6" s="56"/>
      <c r="AU6" s="56"/>
      <c r="AV6" s="56"/>
      <c r="AW6" s="56"/>
      <c r="AX6" s="56"/>
      <c r="AY6" s="56"/>
      <c r="AZ6" s="56"/>
      <c r="BA6" s="56"/>
      <c r="BB6" s="56"/>
      <c r="BC6" s="56"/>
      <c r="BD6" s="56"/>
      <c r="BE6" s="56"/>
      <c r="BF6" s="56"/>
      <c r="BG6" s="56"/>
      <c r="BH6" s="56"/>
      <c r="BI6" s="56"/>
      <c r="BJ6" s="56"/>
      <c r="BK6" s="56"/>
      <c r="BL6" s="56"/>
      <c r="BM6" s="56"/>
      <c r="BN6" s="56"/>
      <c r="BO6" s="56"/>
      <c r="BP6" s="56"/>
      <c r="BQ6" s="56"/>
      <c r="BR6" s="56"/>
      <c r="BS6" s="56"/>
      <c r="BT6" s="56"/>
      <c r="BU6" s="56"/>
      <c r="BV6" s="56"/>
      <c r="BW6" s="56"/>
      <c r="BX6" s="56"/>
      <c r="BY6" s="56"/>
      <c r="BZ6" s="56"/>
      <c r="CA6" s="56"/>
      <c r="CB6" s="56"/>
      <c r="CC6" s="56"/>
      <c r="CD6" s="56"/>
      <c r="CE6" s="56"/>
      <c r="CF6" s="56"/>
      <c r="CG6" s="56"/>
      <c r="CH6" s="56"/>
      <c r="CI6" s="56"/>
      <c r="CJ6" s="56"/>
      <c r="CK6" s="56"/>
      <c r="CL6" s="56"/>
      <c r="CM6" s="56"/>
      <c r="CN6" s="56"/>
      <c r="CO6" s="56"/>
      <c r="CP6" s="56"/>
      <c r="CQ6" s="56"/>
      <c r="CR6" s="56"/>
      <c r="CS6" s="56"/>
      <c r="CT6" s="56"/>
      <c r="CU6" s="56"/>
      <c r="CV6" s="56"/>
      <c r="CW6" s="56"/>
      <c r="CX6" s="56"/>
      <c r="CY6" s="56"/>
      <c r="CZ6" s="56"/>
      <c r="DA6" s="56"/>
      <c r="DB6" s="56"/>
      <c r="DC6" s="56"/>
      <c r="DD6" s="56"/>
      <c r="DE6" s="56"/>
      <c r="DF6" s="56"/>
      <c r="DG6" s="56"/>
      <c r="DH6" s="56"/>
      <c r="DI6" s="56"/>
      <c r="DJ6" s="56"/>
      <c r="DK6" s="56"/>
      <c r="DL6" s="56"/>
      <c r="DM6" s="56"/>
      <c r="DN6" s="56"/>
      <c r="DO6" s="56"/>
      <c r="DP6" s="56"/>
      <c r="DQ6" s="56"/>
      <c r="DR6" s="56"/>
      <c r="DS6" s="56"/>
      <c r="DT6" s="56"/>
      <c r="DU6" s="56"/>
      <c r="DV6" s="56"/>
      <c r="DW6" s="56"/>
      <c r="DX6" s="56"/>
      <c r="DY6" s="56"/>
      <c r="DZ6" s="56"/>
      <c r="EA6" s="56"/>
      <c r="EB6" s="56"/>
      <c r="EC6" s="56"/>
      <c r="ED6" s="56"/>
      <c r="EE6" s="56"/>
      <c r="EF6" s="56"/>
      <c r="EG6" s="56"/>
      <c r="EH6" s="56"/>
      <c r="EI6" s="56"/>
      <c r="EJ6" s="56"/>
      <c r="EK6" s="56"/>
      <c r="EL6" s="56"/>
      <c r="EM6" s="56"/>
      <c r="EN6" s="56"/>
      <c r="EO6" s="56"/>
      <c r="EP6" s="56"/>
      <c r="EQ6" s="56"/>
      <c r="ER6" s="56"/>
      <c r="ES6" s="56"/>
      <c r="ET6" s="56"/>
      <c r="EU6" s="56"/>
      <c r="EV6" s="56"/>
      <c r="EW6" s="56"/>
      <c r="EX6" s="56"/>
      <c r="EY6" s="56"/>
      <c r="EZ6" s="56"/>
      <c r="FA6" s="56"/>
      <c r="FB6" s="56"/>
      <c r="FC6" s="56"/>
      <c r="FD6" s="56"/>
      <c r="FE6" s="56"/>
      <c r="FF6" s="56"/>
      <c r="FG6" s="56"/>
      <c r="FH6" s="56"/>
      <c r="FI6" s="56"/>
      <c r="FJ6" s="56"/>
      <c r="FK6" s="56"/>
      <c r="FL6" s="56"/>
      <c r="FM6" s="56"/>
      <c r="FN6" s="56"/>
      <c r="FO6" s="56"/>
      <c r="FP6" s="56"/>
      <c r="FQ6" s="56"/>
      <c r="FR6" s="56"/>
      <c r="FS6" s="56"/>
      <c r="FT6" s="56"/>
      <c r="FU6" s="56"/>
      <c r="FV6" s="56"/>
      <c r="FW6" s="56"/>
      <c r="FX6" s="56"/>
      <c r="FY6" s="56"/>
      <c r="FZ6" s="56"/>
      <c r="GA6" s="56"/>
      <c r="GB6" s="56"/>
      <c r="GC6" s="56"/>
      <c r="GD6" s="56"/>
      <c r="GE6" s="56"/>
      <c r="GF6" s="56"/>
      <c r="GG6" s="56"/>
      <c r="GH6" s="56"/>
      <c r="GI6" s="56"/>
      <c r="GJ6" s="56"/>
      <c r="GK6" s="56"/>
      <c r="GL6" s="56"/>
      <c r="GM6" s="56"/>
      <c r="GN6" s="56"/>
      <c r="GO6" s="56"/>
      <c r="GP6" s="56"/>
      <c r="GQ6" s="56"/>
      <c r="GR6" s="56"/>
      <c r="GS6" s="56"/>
      <c r="GT6" s="56"/>
      <c r="GU6" s="56"/>
      <c r="GV6" s="56"/>
      <c r="GW6" s="56"/>
      <c r="GX6" s="56"/>
      <c r="GY6" s="56"/>
      <c r="GZ6" s="56"/>
      <c r="HA6" s="56"/>
      <c r="HB6" s="56"/>
      <c r="HC6" s="56"/>
      <c r="HD6" s="56"/>
      <c r="HE6" s="56"/>
      <c r="HF6" s="56"/>
      <c r="HG6" s="56"/>
      <c r="HH6" s="56"/>
      <c r="HI6" s="56"/>
      <c r="HJ6" s="56"/>
      <c r="HK6" s="56"/>
      <c r="HL6" s="56"/>
      <c r="HM6" s="56"/>
      <c r="HN6" s="56"/>
      <c r="HO6" s="56"/>
      <c r="HP6" s="56"/>
      <c r="HQ6" s="56"/>
      <c r="HR6" s="56"/>
      <c r="HS6" s="56"/>
      <c r="HT6" s="56"/>
      <c r="HU6" s="56"/>
      <c r="HV6" s="56"/>
      <c r="HW6" s="56"/>
      <c r="HX6" s="56"/>
      <c r="HY6" s="56"/>
      <c r="HZ6" s="56"/>
      <c r="IA6" s="56"/>
      <c r="IB6" s="56"/>
      <c r="IC6" s="56"/>
      <c r="ID6" s="56"/>
      <c r="IE6" s="56"/>
      <c r="IF6" s="56"/>
      <c r="IG6" s="56"/>
      <c r="IH6" s="56"/>
      <c r="II6" s="56"/>
      <c r="IJ6" s="56"/>
      <c r="IK6" s="56"/>
      <c r="IL6" s="56"/>
      <c r="IM6" s="56"/>
      <c r="IN6" s="56"/>
      <c r="IO6" s="56"/>
      <c r="IP6" s="56"/>
      <c r="IQ6" s="56"/>
      <c r="IR6" s="56"/>
      <c r="IS6" s="56"/>
      <c r="IT6" s="56"/>
      <c r="IU6" s="56"/>
    </row>
    <row r="7" spans="1:255" x14ac:dyDescent="0.2">
      <c r="A7" s="28" t="s">
        <v>33</v>
      </c>
      <c r="B7" s="81"/>
      <c r="C7" s="82">
        <f>SUM(D8)</f>
        <v>0</v>
      </c>
      <c r="D7" s="157">
        <f t="shared" si="0"/>
        <v>0</v>
      </c>
      <c r="E7" s="82"/>
      <c r="F7" s="34" t="s">
        <v>8</v>
      </c>
      <c r="G7" s="5"/>
      <c r="H7" s="8"/>
    </row>
    <row r="8" spans="1:255" s="5" customFormat="1" x14ac:dyDescent="0.2">
      <c r="A8" s="29"/>
      <c r="B8" s="83"/>
      <c r="C8" s="84"/>
      <c r="D8" s="158">
        <f t="shared" si="0"/>
        <v>0</v>
      </c>
      <c r="E8" s="84"/>
      <c r="F8" s="32"/>
      <c r="G8" s="10"/>
      <c r="H8" s="10"/>
    </row>
    <row r="9" spans="1:255" x14ac:dyDescent="0.2">
      <c r="A9" s="30" t="s">
        <v>38</v>
      </c>
      <c r="B9" s="81"/>
      <c r="C9" s="82">
        <f>SUM(D10)</f>
        <v>0</v>
      </c>
      <c r="D9" s="82">
        <f t="shared" si="0"/>
        <v>0</v>
      </c>
      <c r="E9" s="82"/>
      <c r="F9" s="32" t="s">
        <v>8</v>
      </c>
      <c r="G9" s="5"/>
      <c r="H9" s="10"/>
    </row>
    <row r="10" spans="1:255" s="5" customFormat="1" x14ac:dyDescent="0.2">
      <c r="A10" s="31"/>
      <c r="B10" s="85"/>
      <c r="C10" s="86"/>
      <c r="D10" s="86">
        <f t="shared" si="0"/>
        <v>0</v>
      </c>
      <c r="E10" s="86"/>
      <c r="F10" s="32"/>
      <c r="G10" s="10"/>
      <c r="H10" s="10"/>
    </row>
    <row r="11" spans="1:255" x14ac:dyDescent="0.2">
      <c r="A11" s="30" t="s">
        <v>50</v>
      </c>
      <c r="B11" s="81"/>
      <c r="C11" s="82">
        <f>SUM(D12)</f>
        <v>0</v>
      </c>
      <c r="D11" s="82">
        <f t="shared" si="0"/>
        <v>0</v>
      </c>
      <c r="E11" s="82"/>
      <c r="F11" s="32" t="s">
        <v>8</v>
      </c>
      <c r="G11" s="5"/>
      <c r="H11" s="10"/>
    </row>
    <row r="12" spans="1:255" s="5" customFormat="1" x14ac:dyDescent="0.2">
      <c r="A12" s="31"/>
      <c r="B12" s="85"/>
      <c r="C12" s="86"/>
      <c r="D12" s="86">
        <f t="shared" si="0"/>
        <v>0</v>
      </c>
      <c r="E12" s="86"/>
      <c r="F12" s="32"/>
      <c r="G12" s="10"/>
      <c r="H12" s="10"/>
    </row>
    <row r="13" spans="1:255" x14ac:dyDescent="0.2">
      <c r="A13" s="28" t="s">
        <v>37</v>
      </c>
      <c r="B13" s="77"/>
      <c r="C13" s="76">
        <f>SUM(D14)</f>
        <v>0</v>
      </c>
      <c r="D13" s="82">
        <f t="shared" ref="D13:D26" si="1">B13*C13</f>
        <v>0</v>
      </c>
      <c r="E13" s="76"/>
      <c r="F13" s="34" t="s">
        <v>8</v>
      </c>
      <c r="G13" s="10"/>
      <c r="H13" s="10"/>
      <c r="J13" s="5"/>
    </row>
    <row r="14" spans="1:255" s="5" customFormat="1" x14ac:dyDescent="0.2">
      <c r="A14" s="29"/>
      <c r="B14" s="85"/>
      <c r="C14" s="86"/>
      <c r="D14" s="86">
        <f t="shared" si="1"/>
        <v>0</v>
      </c>
      <c r="E14" s="86"/>
      <c r="F14" s="32"/>
      <c r="G14" s="10"/>
      <c r="H14" s="10"/>
    </row>
    <row r="15" spans="1:255" x14ac:dyDescent="0.2">
      <c r="A15" s="28" t="s">
        <v>34</v>
      </c>
      <c r="B15" s="81"/>
      <c r="C15" s="82">
        <f>SUM(D16)</f>
        <v>0</v>
      </c>
      <c r="D15" s="82">
        <f t="shared" si="1"/>
        <v>0</v>
      </c>
      <c r="E15" s="82"/>
      <c r="F15" s="32" t="s">
        <v>8</v>
      </c>
      <c r="G15" s="5"/>
      <c r="H15" s="8"/>
    </row>
    <row r="16" spans="1:255" s="5" customFormat="1" x14ac:dyDescent="0.2">
      <c r="A16" s="29"/>
      <c r="B16" s="83"/>
      <c r="C16" s="84"/>
      <c r="D16" s="86">
        <f t="shared" si="1"/>
        <v>0</v>
      </c>
      <c r="E16" s="84"/>
      <c r="F16" s="32"/>
      <c r="G16" s="10"/>
      <c r="H16" s="10"/>
    </row>
    <row r="17" spans="1:10" x14ac:dyDescent="0.2">
      <c r="A17" s="30" t="s">
        <v>35</v>
      </c>
      <c r="B17" s="81"/>
      <c r="C17" s="82">
        <f>SUM(D18)</f>
        <v>0</v>
      </c>
      <c r="D17" s="82">
        <f t="shared" si="1"/>
        <v>0</v>
      </c>
      <c r="E17" s="82"/>
      <c r="F17" s="32" t="s">
        <v>8</v>
      </c>
      <c r="G17" s="5"/>
      <c r="H17" s="10"/>
    </row>
    <row r="18" spans="1:10" s="5" customFormat="1" x14ac:dyDescent="0.2">
      <c r="A18" s="31"/>
      <c r="B18" s="85"/>
      <c r="C18" s="86"/>
      <c r="D18" s="86">
        <f t="shared" si="1"/>
        <v>0</v>
      </c>
      <c r="E18" s="86"/>
      <c r="F18" s="32"/>
      <c r="G18" s="10"/>
      <c r="H18" s="10"/>
    </row>
    <row r="19" spans="1:10" x14ac:dyDescent="0.2">
      <c r="A19" s="28" t="s">
        <v>39</v>
      </c>
      <c r="B19" s="77"/>
      <c r="C19" s="76">
        <f>SUM(D20)</f>
        <v>0</v>
      </c>
      <c r="D19" s="82">
        <f t="shared" si="1"/>
        <v>0</v>
      </c>
      <c r="E19" s="76"/>
      <c r="F19" s="34" t="s">
        <v>8</v>
      </c>
      <c r="G19" s="10"/>
      <c r="H19" s="10"/>
      <c r="J19" s="5"/>
    </row>
    <row r="20" spans="1:10" s="5" customFormat="1" x14ac:dyDescent="0.2">
      <c r="A20" s="29"/>
      <c r="B20" s="85"/>
      <c r="C20" s="86"/>
      <c r="D20" s="86">
        <f t="shared" si="1"/>
        <v>0</v>
      </c>
      <c r="E20" s="86"/>
      <c r="F20" s="32"/>
      <c r="G20" s="10"/>
      <c r="H20" s="10"/>
    </row>
    <row r="21" spans="1:10" x14ac:dyDescent="0.2">
      <c r="A21" s="28" t="s">
        <v>36</v>
      </c>
      <c r="B21" s="81"/>
      <c r="C21" s="82">
        <f>SUM(D22)</f>
        <v>0</v>
      </c>
      <c r="D21" s="82">
        <f t="shared" si="1"/>
        <v>0</v>
      </c>
      <c r="E21" s="82"/>
      <c r="F21" s="32" t="s">
        <v>8</v>
      </c>
      <c r="G21" s="5"/>
      <c r="H21" s="8"/>
    </row>
    <row r="22" spans="1:10" s="5" customFormat="1" x14ac:dyDescent="0.2">
      <c r="A22" s="29"/>
      <c r="B22" s="83"/>
      <c r="C22" s="84"/>
      <c r="D22" s="86">
        <f t="shared" si="1"/>
        <v>0</v>
      </c>
      <c r="E22" s="84"/>
      <c r="F22" s="32"/>
      <c r="G22" s="10"/>
      <c r="H22" s="10"/>
    </row>
    <row r="23" spans="1:10" x14ac:dyDescent="0.2">
      <c r="A23" s="28" t="s">
        <v>13</v>
      </c>
      <c r="B23" s="81"/>
      <c r="C23" s="82">
        <f>SUM(D24)</f>
        <v>0</v>
      </c>
      <c r="D23" s="82">
        <f t="shared" si="1"/>
        <v>0</v>
      </c>
      <c r="E23" s="82"/>
      <c r="F23" s="32" t="s">
        <v>8</v>
      </c>
      <c r="G23" s="5"/>
      <c r="H23" s="8"/>
    </row>
    <row r="24" spans="1:10" s="5" customFormat="1" x14ac:dyDescent="0.2">
      <c r="A24" s="29"/>
      <c r="B24" s="83"/>
      <c r="C24" s="84"/>
      <c r="D24" s="86">
        <f t="shared" si="1"/>
        <v>0</v>
      </c>
      <c r="E24" s="84"/>
      <c r="F24" s="32"/>
      <c r="G24" s="10"/>
      <c r="H24" s="10"/>
    </row>
    <row r="25" spans="1:10" x14ac:dyDescent="0.2">
      <c r="A25" s="30" t="s">
        <v>52</v>
      </c>
      <c r="B25" s="81"/>
      <c r="C25" s="82">
        <f>SUM(D26)</f>
        <v>0</v>
      </c>
      <c r="D25" s="82">
        <f t="shared" si="1"/>
        <v>0</v>
      </c>
      <c r="E25" s="82"/>
      <c r="F25" s="32" t="s">
        <v>8</v>
      </c>
      <c r="G25" s="5"/>
      <c r="H25" s="10"/>
    </row>
    <row r="26" spans="1:10" s="5" customFormat="1" x14ac:dyDescent="0.2">
      <c r="A26" s="31"/>
      <c r="B26" s="85"/>
      <c r="C26" s="86"/>
      <c r="D26" s="86">
        <f t="shared" si="1"/>
        <v>0</v>
      </c>
      <c r="E26" s="86"/>
      <c r="F26" s="32"/>
      <c r="G26" s="10"/>
      <c r="H26" s="10"/>
    </row>
    <row r="27" spans="1:10" x14ac:dyDescent="0.2">
      <c r="D27" s="21"/>
    </row>
    <row r="28" spans="1:10" customFormat="1" x14ac:dyDescent="0.2">
      <c r="A28" s="26" t="s">
        <v>22</v>
      </c>
      <c r="B28" s="33"/>
      <c r="C28" s="37"/>
      <c r="D28" s="48">
        <f>SUM(D5,D7,D9,D11,D13,D15,D17,D19,D21,D23,D25)</f>
        <v>0</v>
      </c>
      <c r="E28" s="9"/>
      <c r="F28" s="9"/>
    </row>
    <row r="29" spans="1:10" s="42" customFormat="1" x14ac:dyDescent="0.2">
      <c r="A29" s="38"/>
      <c r="B29" s="39"/>
      <c r="C29" s="40"/>
      <c r="D29" s="52"/>
      <c r="E29" s="39"/>
      <c r="F29" s="39"/>
    </row>
    <row r="30" spans="1:10" x14ac:dyDescent="0.2">
      <c r="A30" s="27" t="s">
        <v>12</v>
      </c>
      <c r="B30" s="26"/>
      <c r="C30" s="26"/>
      <c r="D30" s="53"/>
      <c r="G30" s="139"/>
    </row>
  </sheetData>
  <mergeCells count="1">
    <mergeCell ref="G6:J6"/>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2:K30"/>
  <sheetViews>
    <sheetView showGridLines="0" zoomScalePageLayoutView="85" workbookViewId="0">
      <selection activeCell="A10" sqref="A10"/>
    </sheetView>
  </sheetViews>
  <sheetFormatPr baseColWidth="10" defaultColWidth="8.33203125" defaultRowHeight="15" x14ac:dyDescent="0.2"/>
  <cols>
    <col min="1" max="1" width="65.83203125" style="12" customWidth="1"/>
    <col min="2" max="2" width="15.1640625" style="12" customWidth="1"/>
    <col min="3" max="3" width="17" style="12" customWidth="1"/>
    <col min="4" max="4" width="16.33203125" style="46" customWidth="1"/>
    <col min="5" max="5" width="14.33203125" style="12" customWidth="1"/>
    <col min="6" max="6" width="9.33203125" style="12" bestFit="1" customWidth="1"/>
    <col min="7" max="7" width="77.6640625" style="12" customWidth="1"/>
    <col min="8" max="8" width="8.33203125" style="12" customWidth="1"/>
    <col min="9" max="16384" width="8.33203125" style="12"/>
  </cols>
  <sheetData>
    <row r="2" spans="1:11" x14ac:dyDescent="0.2">
      <c r="A2" s="44" t="s">
        <v>40</v>
      </c>
    </row>
    <row r="3" spans="1:11" x14ac:dyDescent="0.2">
      <c r="A3" s="6"/>
      <c r="B3" s="7"/>
      <c r="C3" s="1"/>
      <c r="D3" s="1"/>
      <c r="E3" s="1"/>
      <c r="F3" s="1"/>
      <c r="G3" s="1"/>
      <c r="H3" s="1"/>
      <c r="I3" s="1"/>
      <c r="J3" s="1"/>
    </row>
    <row r="4" spans="1:11" x14ac:dyDescent="0.2">
      <c r="A4" s="1"/>
      <c r="B4" s="35" t="s">
        <v>3</v>
      </c>
      <c r="C4" s="35" t="s">
        <v>2</v>
      </c>
      <c r="D4" s="35" t="s">
        <v>0</v>
      </c>
      <c r="E4" s="35" t="s">
        <v>6</v>
      </c>
      <c r="F4" s="35" t="s">
        <v>1</v>
      </c>
      <c r="G4" s="36" t="s">
        <v>7</v>
      </c>
      <c r="H4" s="4"/>
      <c r="I4" s="1"/>
      <c r="J4" s="1"/>
    </row>
    <row r="5" spans="1:11" x14ac:dyDescent="0.2">
      <c r="A5" s="28" t="s">
        <v>53</v>
      </c>
      <c r="B5" s="77"/>
      <c r="C5" s="76">
        <f>SUM(D6)</f>
        <v>0</v>
      </c>
      <c r="D5" s="156">
        <f t="shared" ref="D5:D12" si="0">B5*C5</f>
        <v>0</v>
      </c>
      <c r="E5" s="78"/>
      <c r="F5" s="87" t="s">
        <v>8</v>
      </c>
      <c r="G5" s="5"/>
      <c r="H5" s="5"/>
      <c r="I5" s="1"/>
      <c r="J5" s="5"/>
    </row>
    <row r="6" spans="1:11" x14ac:dyDescent="0.2">
      <c r="A6" s="153"/>
      <c r="B6" s="154"/>
      <c r="C6" s="155"/>
      <c r="D6" s="159">
        <f t="shared" si="0"/>
        <v>0</v>
      </c>
      <c r="E6" s="80"/>
      <c r="F6" s="88"/>
      <c r="G6" s="168"/>
      <c r="H6" s="169"/>
      <c r="I6" s="169"/>
      <c r="J6" s="169"/>
      <c r="K6" s="43"/>
    </row>
    <row r="7" spans="1:11" x14ac:dyDescent="0.2">
      <c r="A7" s="28" t="s">
        <v>33</v>
      </c>
      <c r="B7" s="81"/>
      <c r="C7" s="82">
        <f>SUM(D8)</f>
        <v>0</v>
      </c>
      <c r="D7" s="157">
        <f t="shared" si="0"/>
        <v>0</v>
      </c>
      <c r="E7" s="82"/>
      <c r="F7" s="34" t="s">
        <v>8</v>
      </c>
      <c r="G7" s="5"/>
      <c r="H7" s="3"/>
      <c r="I7" s="1"/>
      <c r="J7" s="1"/>
    </row>
    <row r="8" spans="1:11" x14ac:dyDescent="0.2">
      <c r="A8" s="29"/>
      <c r="B8" s="83"/>
      <c r="C8" s="84"/>
      <c r="D8" s="158">
        <f t="shared" si="0"/>
        <v>0</v>
      </c>
      <c r="E8" s="84"/>
      <c r="F8" s="32"/>
      <c r="G8" s="5"/>
      <c r="H8" s="5"/>
      <c r="I8" s="5"/>
      <c r="J8" s="5"/>
    </row>
    <row r="9" spans="1:11" x14ac:dyDescent="0.2">
      <c r="A9" s="30" t="s">
        <v>38</v>
      </c>
      <c r="B9" s="81"/>
      <c r="C9" s="82">
        <f>SUM(D10)</f>
        <v>0</v>
      </c>
      <c r="D9" s="157">
        <f t="shared" si="0"/>
        <v>0</v>
      </c>
      <c r="E9" s="82"/>
      <c r="F9" s="32" t="s">
        <v>8</v>
      </c>
      <c r="G9" s="5"/>
      <c r="H9" s="5"/>
      <c r="I9" s="1"/>
      <c r="J9" s="1"/>
    </row>
    <row r="10" spans="1:11" s="43" customFormat="1" x14ac:dyDescent="0.2">
      <c r="A10" s="31"/>
      <c r="B10" s="85"/>
      <c r="C10" s="86"/>
      <c r="D10" s="158">
        <f t="shared" si="0"/>
        <v>0</v>
      </c>
      <c r="E10" s="86"/>
      <c r="F10" s="32"/>
      <c r="G10" s="5"/>
      <c r="H10" s="5"/>
      <c r="I10" s="5"/>
      <c r="J10" s="5"/>
      <c r="K10" s="12"/>
    </row>
    <row r="11" spans="1:11" s="43" customFormat="1" x14ac:dyDescent="0.2">
      <c r="A11" s="30" t="s">
        <v>50</v>
      </c>
      <c r="B11" s="81"/>
      <c r="C11" s="82">
        <f>SUM(D12)</f>
        <v>0</v>
      </c>
      <c r="D11" s="82">
        <f t="shared" si="0"/>
        <v>0</v>
      </c>
      <c r="E11" s="82"/>
      <c r="F11" s="32" t="s">
        <v>8</v>
      </c>
      <c r="G11" s="5"/>
      <c r="H11" s="5"/>
      <c r="I11" s="1"/>
      <c r="J11" s="1"/>
      <c r="K11" s="12"/>
    </row>
    <row r="12" spans="1:11" x14ac:dyDescent="0.2">
      <c r="A12" s="31"/>
      <c r="B12" s="85"/>
      <c r="C12" s="86"/>
      <c r="D12" s="86">
        <f t="shared" si="0"/>
        <v>0</v>
      </c>
      <c r="E12" s="86"/>
      <c r="F12" s="32"/>
      <c r="G12" s="5"/>
      <c r="H12" s="5"/>
      <c r="I12" s="5"/>
      <c r="J12" s="5"/>
      <c r="K12" s="45"/>
    </row>
    <row r="13" spans="1:11" x14ac:dyDescent="0.2">
      <c r="A13" s="28" t="s">
        <v>37</v>
      </c>
      <c r="B13" s="77"/>
      <c r="C13" s="76">
        <f>SUM(D14)</f>
        <v>0</v>
      </c>
      <c r="D13" s="82">
        <f t="shared" ref="D13:D26" si="1">B13*C13</f>
        <v>0</v>
      </c>
      <c r="E13" s="76"/>
      <c r="F13" s="34" t="s">
        <v>8</v>
      </c>
      <c r="G13" s="5"/>
      <c r="H13" s="5"/>
      <c r="I13" s="1"/>
      <c r="J13" s="5"/>
    </row>
    <row r="14" spans="1:11" x14ac:dyDescent="0.2">
      <c r="A14" s="29"/>
      <c r="B14" s="85"/>
      <c r="C14" s="86"/>
      <c r="D14" s="86">
        <f t="shared" si="1"/>
        <v>0</v>
      </c>
      <c r="E14" s="86"/>
      <c r="F14" s="32"/>
      <c r="G14" s="5"/>
      <c r="H14" s="5"/>
      <c r="I14" s="5"/>
      <c r="J14" s="5"/>
    </row>
    <row r="15" spans="1:11" s="45" customFormat="1" x14ac:dyDescent="0.2">
      <c r="A15" s="28" t="s">
        <v>34</v>
      </c>
      <c r="B15" s="81"/>
      <c r="C15" s="82">
        <f>SUM(D16)</f>
        <v>0</v>
      </c>
      <c r="D15" s="82">
        <f t="shared" si="1"/>
        <v>0</v>
      </c>
      <c r="E15" s="82"/>
      <c r="F15" s="32" t="s">
        <v>8</v>
      </c>
      <c r="G15" s="5"/>
      <c r="H15" s="3"/>
      <c r="I15" s="1"/>
      <c r="J15" s="1"/>
      <c r="K15" s="12"/>
    </row>
    <row r="16" spans="1:11" x14ac:dyDescent="0.2">
      <c r="A16" s="29"/>
      <c r="B16" s="83"/>
      <c r="C16" s="84"/>
      <c r="D16" s="86">
        <f t="shared" si="1"/>
        <v>0</v>
      </c>
      <c r="E16" s="84"/>
      <c r="F16" s="32"/>
      <c r="G16" s="5"/>
      <c r="H16" s="5"/>
      <c r="I16" s="5"/>
      <c r="J16" s="5"/>
    </row>
    <row r="17" spans="1:11" x14ac:dyDescent="0.2">
      <c r="A17" s="30" t="s">
        <v>35</v>
      </c>
      <c r="B17" s="81"/>
      <c r="C17" s="82">
        <f>SUM(D18)</f>
        <v>0</v>
      </c>
      <c r="D17" s="82">
        <f t="shared" si="1"/>
        <v>0</v>
      </c>
      <c r="E17" s="82"/>
      <c r="F17" s="32" t="s">
        <v>8</v>
      </c>
      <c r="G17" s="5"/>
      <c r="H17" s="5"/>
      <c r="I17" s="1"/>
      <c r="J17" s="1"/>
      <c r="K17" s="146"/>
    </row>
    <row r="18" spans="1:11" x14ac:dyDescent="0.2">
      <c r="A18" s="31"/>
      <c r="B18" s="85"/>
      <c r="C18" s="86"/>
      <c r="D18" s="86">
        <f t="shared" si="1"/>
        <v>0</v>
      </c>
      <c r="E18" s="86"/>
      <c r="F18" s="32"/>
      <c r="G18" s="5"/>
      <c r="H18" s="5"/>
      <c r="I18" s="5"/>
      <c r="J18" s="5"/>
      <c r="K18" s="146"/>
    </row>
    <row r="19" spans="1:11" x14ac:dyDescent="0.2">
      <c r="A19" s="28" t="s">
        <v>39</v>
      </c>
      <c r="B19" s="77"/>
      <c r="C19" s="76">
        <f>SUM(D20)</f>
        <v>0</v>
      </c>
      <c r="D19" s="82">
        <f t="shared" si="1"/>
        <v>0</v>
      </c>
      <c r="E19" s="76"/>
      <c r="F19" s="34" t="s">
        <v>8</v>
      </c>
      <c r="G19" s="5"/>
      <c r="H19" s="5"/>
      <c r="I19" s="1"/>
      <c r="J19" s="5"/>
    </row>
    <row r="20" spans="1:11" x14ac:dyDescent="0.2">
      <c r="A20" s="29"/>
      <c r="B20" s="85"/>
      <c r="C20" s="86"/>
      <c r="D20" s="86">
        <f t="shared" si="1"/>
        <v>0</v>
      </c>
      <c r="E20" s="86"/>
      <c r="F20" s="32"/>
      <c r="G20" s="5"/>
      <c r="H20" s="5"/>
      <c r="I20" s="5"/>
      <c r="J20" s="5"/>
    </row>
    <row r="21" spans="1:11" x14ac:dyDescent="0.2">
      <c r="A21" s="28" t="s">
        <v>36</v>
      </c>
      <c r="B21" s="81"/>
      <c r="C21" s="82">
        <f>SUM(D22)</f>
        <v>0</v>
      </c>
      <c r="D21" s="82">
        <f t="shared" si="1"/>
        <v>0</v>
      </c>
      <c r="E21" s="82"/>
      <c r="F21" s="32" t="s">
        <v>8</v>
      </c>
      <c r="G21" s="5"/>
      <c r="H21" s="3"/>
      <c r="I21" s="1"/>
      <c r="J21" s="1"/>
    </row>
    <row r="22" spans="1:11" x14ac:dyDescent="0.2">
      <c r="A22" s="29"/>
      <c r="B22" s="83"/>
      <c r="C22" s="84"/>
      <c r="D22" s="86">
        <f t="shared" si="1"/>
        <v>0</v>
      </c>
      <c r="E22" s="84"/>
      <c r="F22" s="32"/>
      <c r="G22" s="5"/>
      <c r="H22" s="5"/>
      <c r="I22" s="5"/>
      <c r="J22" s="5"/>
    </row>
    <row r="23" spans="1:11" x14ac:dyDescent="0.2">
      <c r="A23" s="28" t="s">
        <v>13</v>
      </c>
      <c r="B23" s="81"/>
      <c r="C23" s="82">
        <f>SUM(D24)</f>
        <v>0</v>
      </c>
      <c r="D23" s="82">
        <f t="shared" si="1"/>
        <v>0</v>
      </c>
      <c r="E23" s="82"/>
      <c r="F23" s="32" t="s">
        <v>8</v>
      </c>
      <c r="G23" s="5"/>
      <c r="H23" s="3"/>
      <c r="I23" s="1"/>
      <c r="J23" s="1"/>
    </row>
    <row r="24" spans="1:11" x14ac:dyDescent="0.2">
      <c r="A24" s="29"/>
      <c r="B24" s="83"/>
      <c r="C24" s="84"/>
      <c r="D24" s="86">
        <f t="shared" si="1"/>
        <v>0</v>
      </c>
      <c r="E24" s="84"/>
      <c r="F24" s="32"/>
      <c r="G24" s="5"/>
      <c r="H24" s="5"/>
      <c r="I24" s="5"/>
      <c r="J24" s="5"/>
    </row>
    <row r="25" spans="1:11" x14ac:dyDescent="0.2">
      <c r="A25" s="30" t="s">
        <v>52</v>
      </c>
      <c r="B25" s="81"/>
      <c r="C25" s="82">
        <f>SUM(D26)</f>
        <v>0</v>
      </c>
      <c r="D25" s="82">
        <f t="shared" si="1"/>
        <v>0</v>
      </c>
      <c r="E25" s="82"/>
      <c r="F25" s="32" t="s">
        <v>8</v>
      </c>
      <c r="G25" s="5"/>
      <c r="H25" s="5"/>
      <c r="I25" s="1"/>
      <c r="J25" s="1"/>
    </row>
    <row r="26" spans="1:11" x14ac:dyDescent="0.2">
      <c r="A26" s="31"/>
      <c r="B26" s="85"/>
      <c r="C26" s="86"/>
      <c r="D26" s="86">
        <f t="shared" si="1"/>
        <v>0</v>
      </c>
      <c r="E26" s="86"/>
      <c r="F26" s="32"/>
      <c r="G26" s="5"/>
      <c r="H26" s="5"/>
      <c r="I26" s="5"/>
      <c r="J26" s="5"/>
    </row>
    <row r="27" spans="1:11" x14ac:dyDescent="0.2">
      <c r="A27" s="1"/>
      <c r="B27" s="1"/>
      <c r="C27" s="1"/>
      <c r="D27" s="21"/>
      <c r="E27" s="1"/>
      <c r="F27" s="1"/>
      <c r="G27" s="1"/>
      <c r="H27" s="1"/>
      <c r="I27" s="1"/>
      <c r="J27" s="1"/>
    </row>
    <row r="28" spans="1:11" x14ac:dyDescent="0.2">
      <c r="A28" s="26" t="s">
        <v>22</v>
      </c>
      <c r="B28" s="147"/>
      <c r="C28" s="148"/>
      <c r="D28" s="48">
        <f>SUM(D5,D7,D9,D11,D13,D15,D17,D19,D21,D23,D25)</f>
        <v>0</v>
      </c>
      <c r="E28" s="149"/>
      <c r="F28" s="149"/>
      <c r="G28" s="1"/>
      <c r="H28" s="1"/>
      <c r="I28" s="1"/>
      <c r="J28" s="1"/>
    </row>
    <row r="29" spans="1:11" x14ac:dyDescent="0.2">
      <c r="A29" s="38"/>
      <c r="B29" s="150"/>
      <c r="C29" s="151"/>
      <c r="D29" s="52"/>
      <c r="E29" s="150"/>
      <c r="F29" s="150"/>
      <c r="G29" s="152"/>
      <c r="H29" s="152"/>
      <c r="I29" s="152"/>
      <c r="J29" s="152"/>
    </row>
    <row r="30" spans="1:11" x14ac:dyDescent="0.2">
      <c r="A30" s="27" t="s">
        <v>12</v>
      </c>
      <c r="B30" s="26"/>
      <c r="C30" s="26"/>
      <c r="D30" s="53"/>
      <c r="E30" s="1"/>
      <c r="F30" s="1"/>
      <c r="G30" s="1"/>
      <c r="H30" s="1"/>
      <c r="I30" s="1"/>
      <c r="J30" s="1"/>
    </row>
  </sheetData>
  <mergeCells count="1">
    <mergeCell ref="G6:J6"/>
  </mergeCells>
  <conditionalFormatting sqref="E23:E26 D27:E32 B27:B32">
    <cfRule type="expression" dxfId="113" priority="4">
      <formula>IF(#REF!="No",TRUE)</formula>
    </cfRule>
  </conditionalFormatting>
  <conditionalFormatting sqref="B24:B25 B23:D23">
    <cfRule type="expression" dxfId="112" priority="3">
      <formula>IF(#REF!="No",TRUE)</formula>
    </cfRule>
  </conditionalFormatting>
  <conditionalFormatting sqref="C24:D25">
    <cfRule type="expression" dxfId="111" priority="2">
      <formula>IF(#REF!="No",TRUE)</formula>
    </cfRule>
  </conditionalFormatting>
  <conditionalFormatting sqref="B26:D26">
    <cfRule type="expression" dxfId="110" priority="1">
      <formula>IF(#REF!="No",TRUE)</formula>
    </cfRule>
  </conditionalFormatting>
  <pageMargins left="0.7" right="0.7" top="0.75" bottom="0.75" header="0.3" footer="0.3"/>
  <pageSetup orientation="portrait" horizontalDpi="0" verticalDpi="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theme="9" tint="-0.249977111117893"/>
  </sheetPr>
  <dimension ref="A2:J30"/>
  <sheetViews>
    <sheetView showGridLines="0" zoomScalePageLayoutView="85" workbookViewId="0">
      <selection activeCell="A4" sqref="A4"/>
    </sheetView>
  </sheetViews>
  <sheetFormatPr baseColWidth="10" defaultColWidth="8.33203125" defaultRowHeight="15" x14ac:dyDescent="0.2"/>
  <cols>
    <col min="1" max="1" width="61.1640625" style="1" bestFit="1" customWidth="1"/>
    <col min="2" max="2" width="7.1640625" style="1" bestFit="1" customWidth="1"/>
    <col min="3" max="3" width="17" style="1" customWidth="1"/>
    <col min="4" max="4" width="16.33203125" style="1" customWidth="1"/>
    <col min="5" max="5" width="14.33203125" style="1" customWidth="1"/>
    <col min="6" max="6" width="9.33203125" style="1" bestFit="1" customWidth="1"/>
    <col min="7" max="7" width="45.1640625" style="1" customWidth="1"/>
    <col min="8" max="8" width="8.33203125" style="1" customWidth="1"/>
    <col min="9" max="16384" width="8.33203125" style="1"/>
  </cols>
  <sheetData>
    <row r="2" spans="1:10" x14ac:dyDescent="0.2">
      <c r="A2" s="6" t="s">
        <v>27</v>
      </c>
    </row>
    <row r="3" spans="1:10" x14ac:dyDescent="0.2">
      <c r="A3" s="6"/>
      <c r="B3" s="7"/>
    </row>
    <row r="4" spans="1:10" ht="27" customHeight="1" x14ac:dyDescent="0.2">
      <c r="B4" s="35" t="s">
        <v>3</v>
      </c>
      <c r="C4" s="35" t="s">
        <v>2</v>
      </c>
      <c r="D4" s="35" t="s">
        <v>0</v>
      </c>
      <c r="E4" s="35" t="s">
        <v>6</v>
      </c>
      <c r="F4" s="35" t="s">
        <v>1</v>
      </c>
      <c r="G4" s="36" t="s">
        <v>7</v>
      </c>
      <c r="H4" s="4"/>
    </row>
    <row r="5" spans="1:10" x14ac:dyDescent="0.2">
      <c r="A5" s="28" t="s">
        <v>53</v>
      </c>
      <c r="B5" s="77"/>
      <c r="C5" s="76">
        <f>SUM(D6)</f>
        <v>0</v>
      </c>
      <c r="D5" s="76">
        <f t="shared" ref="D5:D12" si="0">B5*C5</f>
        <v>0</v>
      </c>
      <c r="E5" s="78"/>
      <c r="F5" s="87" t="s">
        <v>8</v>
      </c>
      <c r="G5" s="10"/>
      <c r="H5" s="10"/>
      <c r="J5" s="5"/>
    </row>
    <row r="6" spans="1:10" s="5" customFormat="1" x14ac:dyDescent="0.2">
      <c r="A6" s="54"/>
      <c r="B6" s="55"/>
      <c r="C6" s="79"/>
      <c r="D6" s="159">
        <f t="shared" si="0"/>
        <v>0</v>
      </c>
      <c r="E6" s="80"/>
      <c r="F6" s="88" t="s">
        <v>8</v>
      </c>
      <c r="G6" s="166"/>
      <c r="H6" s="167"/>
      <c r="I6" s="167"/>
      <c r="J6" s="167"/>
    </row>
    <row r="7" spans="1:10" x14ac:dyDescent="0.2">
      <c r="A7" s="28" t="s">
        <v>33</v>
      </c>
      <c r="B7" s="81"/>
      <c r="C7" s="82">
        <f>SUM(D8)</f>
        <v>0</v>
      </c>
      <c r="D7" s="157">
        <f t="shared" si="0"/>
        <v>0</v>
      </c>
      <c r="E7" s="82"/>
      <c r="F7" s="34" t="s">
        <v>8</v>
      </c>
      <c r="G7" s="5"/>
      <c r="H7" s="8"/>
    </row>
    <row r="8" spans="1:10" s="5" customFormat="1" x14ac:dyDescent="0.2">
      <c r="A8" s="29"/>
      <c r="B8" s="83"/>
      <c r="C8" s="84"/>
      <c r="D8" s="158">
        <f t="shared" si="0"/>
        <v>0</v>
      </c>
      <c r="E8" s="84"/>
      <c r="F8" s="32"/>
      <c r="G8" s="10"/>
      <c r="H8" s="10"/>
    </row>
    <row r="9" spans="1:10" x14ac:dyDescent="0.2">
      <c r="A9" s="30" t="s">
        <v>38</v>
      </c>
      <c r="B9" s="81"/>
      <c r="C9" s="82">
        <f>SUM(D10)</f>
        <v>0</v>
      </c>
      <c r="D9" s="82">
        <f t="shared" si="0"/>
        <v>0</v>
      </c>
      <c r="E9" s="82"/>
      <c r="F9" s="32" t="s">
        <v>8</v>
      </c>
      <c r="G9" s="5"/>
      <c r="H9" s="10"/>
    </row>
    <row r="10" spans="1:10" s="5" customFormat="1" x14ac:dyDescent="0.2">
      <c r="A10" s="31"/>
      <c r="B10" s="85"/>
      <c r="C10" s="86"/>
      <c r="D10" s="86">
        <f t="shared" si="0"/>
        <v>0</v>
      </c>
      <c r="E10" s="86"/>
      <c r="F10" s="32"/>
      <c r="G10" s="10"/>
      <c r="H10" s="10"/>
    </row>
    <row r="11" spans="1:10" x14ac:dyDescent="0.2">
      <c r="A11" s="30" t="s">
        <v>50</v>
      </c>
      <c r="B11" s="81"/>
      <c r="C11" s="82">
        <f>SUM(D12)</f>
        <v>0</v>
      </c>
      <c r="D11" s="82">
        <f t="shared" si="0"/>
        <v>0</v>
      </c>
      <c r="E11" s="82"/>
      <c r="F11" s="32" t="s">
        <v>8</v>
      </c>
      <c r="G11" s="5"/>
      <c r="H11" s="10"/>
    </row>
    <row r="12" spans="1:10" s="5" customFormat="1" x14ac:dyDescent="0.2">
      <c r="A12" s="31"/>
      <c r="B12" s="85"/>
      <c r="C12" s="86"/>
      <c r="D12" s="86">
        <f t="shared" si="0"/>
        <v>0</v>
      </c>
      <c r="E12" s="86"/>
      <c r="F12" s="32"/>
      <c r="G12" s="10"/>
      <c r="H12" s="10"/>
    </row>
    <row r="13" spans="1:10" x14ac:dyDescent="0.2">
      <c r="A13" s="28" t="s">
        <v>37</v>
      </c>
      <c r="B13" s="77"/>
      <c r="C13" s="76">
        <f>SUM(D14)</f>
        <v>0</v>
      </c>
      <c r="D13" s="82">
        <f t="shared" ref="D13:D26" si="1">B13*C13</f>
        <v>0</v>
      </c>
      <c r="E13" s="76"/>
      <c r="F13" s="34" t="s">
        <v>8</v>
      </c>
      <c r="G13" s="10"/>
      <c r="H13" s="10"/>
      <c r="J13" s="5"/>
    </row>
    <row r="14" spans="1:10" s="5" customFormat="1" x14ac:dyDescent="0.2">
      <c r="A14" s="29"/>
      <c r="B14" s="85"/>
      <c r="C14" s="86"/>
      <c r="D14" s="86">
        <f t="shared" si="1"/>
        <v>0</v>
      </c>
      <c r="E14" s="86"/>
      <c r="F14" s="32"/>
      <c r="G14" s="10"/>
      <c r="H14" s="10"/>
    </row>
    <row r="15" spans="1:10" x14ac:dyDescent="0.2">
      <c r="A15" s="28" t="s">
        <v>34</v>
      </c>
      <c r="B15" s="81"/>
      <c r="C15" s="82">
        <f>SUM(D16)</f>
        <v>0</v>
      </c>
      <c r="D15" s="82">
        <f t="shared" si="1"/>
        <v>0</v>
      </c>
      <c r="E15" s="82"/>
      <c r="F15" s="32" t="s">
        <v>8</v>
      </c>
      <c r="G15" s="5"/>
      <c r="H15" s="8"/>
    </row>
    <row r="16" spans="1:10" s="5" customFormat="1" x14ac:dyDescent="0.2">
      <c r="A16" s="29"/>
      <c r="B16" s="83"/>
      <c r="C16" s="84"/>
      <c r="D16" s="86">
        <f t="shared" si="1"/>
        <v>0</v>
      </c>
      <c r="E16" s="84"/>
      <c r="F16" s="32"/>
      <c r="G16" s="10"/>
      <c r="H16" s="10"/>
    </row>
    <row r="17" spans="1:10" x14ac:dyDescent="0.2">
      <c r="A17" s="30" t="s">
        <v>35</v>
      </c>
      <c r="B17" s="81"/>
      <c r="C17" s="82">
        <f>SUM(D18)</f>
        <v>0</v>
      </c>
      <c r="D17" s="82">
        <f t="shared" si="1"/>
        <v>0</v>
      </c>
      <c r="E17" s="82"/>
      <c r="F17" s="32" t="s">
        <v>8</v>
      </c>
      <c r="G17" s="5"/>
      <c r="H17" s="10"/>
    </row>
    <row r="18" spans="1:10" s="5" customFormat="1" x14ac:dyDescent="0.2">
      <c r="A18" s="31"/>
      <c r="B18" s="85"/>
      <c r="C18" s="86"/>
      <c r="D18" s="86">
        <f t="shared" si="1"/>
        <v>0</v>
      </c>
      <c r="E18" s="86"/>
      <c r="F18" s="32"/>
      <c r="G18" s="10"/>
      <c r="H18" s="10"/>
    </row>
    <row r="19" spans="1:10" x14ac:dyDescent="0.2">
      <c r="A19" s="28" t="s">
        <v>39</v>
      </c>
      <c r="B19" s="77"/>
      <c r="C19" s="76">
        <f>SUM(D20)</f>
        <v>0</v>
      </c>
      <c r="D19" s="82">
        <f t="shared" si="1"/>
        <v>0</v>
      </c>
      <c r="E19" s="76"/>
      <c r="F19" s="34" t="s">
        <v>8</v>
      </c>
      <c r="G19" s="10"/>
      <c r="H19" s="10"/>
      <c r="J19" s="5"/>
    </row>
    <row r="20" spans="1:10" s="5" customFormat="1" x14ac:dyDescent="0.2">
      <c r="A20" s="29"/>
      <c r="B20" s="85"/>
      <c r="C20" s="86"/>
      <c r="D20" s="86">
        <f t="shared" si="1"/>
        <v>0</v>
      </c>
      <c r="E20" s="86"/>
      <c r="F20" s="32"/>
      <c r="G20" s="10"/>
      <c r="H20" s="10"/>
    </row>
    <row r="21" spans="1:10" x14ac:dyDescent="0.2">
      <c r="A21" s="28" t="s">
        <v>36</v>
      </c>
      <c r="B21" s="81"/>
      <c r="C21" s="82">
        <f>SUM(D22)</f>
        <v>0</v>
      </c>
      <c r="D21" s="82">
        <f t="shared" si="1"/>
        <v>0</v>
      </c>
      <c r="E21" s="82"/>
      <c r="F21" s="32" t="s">
        <v>8</v>
      </c>
      <c r="G21" s="5"/>
      <c r="H21" s="8"/>
    </row>
    <row r="22" spans="1:10" s="5" customFormat="1" x14ac:dyDescent="0.2">
      <c r="A22" s="29"/>
      <c r="B22" s="83"/>
      <c r="C22" s="84"/>
      <c r="D22" s="86">
        <f t="shared" si="1"/>
        <v>0</v>
      </c>
      <c r="E22" s="84"/>
      <c r="F22" s="32"/>
      <c r="G22" s="10"/>
      <c r="H22" s="10"/>
    </row>
    <row r="23" spans="1:10" x14ac:dyDescent="0.2">
      <c r="A23" s="28" t="s">
        <v>13</v>
      </c>
      <c r="B23" s="81"/>
      <c r="C23" s="82">
        <f>SUM(D24)</f>
        <v>0</v>
      </c>
      <c r="D23" s="82">
        <f t="shared" si="1"/>
        <v>0</v>
      </c>
      <c r="E23" s="82"/>
      <c r="F23" s="32" t="s">
        <v>8</v>
      </c>
      <c r="G23" s="5"/>
      <c r="H23" s="8"/>
    </row>
    <row r="24" spans="1:10" s="5" customFormat="1" x14ac:dyDescent="0.2">
      <c r="A24" s="29"/>
      <c r="B24" s="83"/>
      <c r="C24" s="84"/>
      <c r="D24" s="86">
        <f t="shared" si="1"/>
        <v>0</v>
      </c>
      <c r="E24" s="84"/>
      <c r="F24" s="32"/>
      <c r="G24" s="10"/>
      <c r="H24" s="10"/>
    </row>
    <row r="25" spans="1:10" x14ac:dyDescent="0.2">
      <c r="A25" s="30" t="s">
        <v>52</v>
      </c>
      <c r="B25" s="81"/>
      <c r="C25" s="82">
        <f>SUM(D26)</f>
        <v>0</v>
      </c>
      <c r="D25" s="82">
        <f t="shared" si="1"/>
        <v>0</v>
      </c>
      <c r="E25" s="82"/>
      <c r="F25" s="32" t="s">
        <v>8</v>
      </c>
      <c r="G25" s="5"/>
      <c r="H25" s="10"/>
    </row>
    <row r="26" spans="1:10" s="5" customFormat="1" x14ac:dyDescent="0.2">
      <c r="A26" s="31"/>
      <c r="B26" s="85"/>
      <c r="C26" s="86"/>
      <c r="D26" s="86">
        <f t="shared" si="1"/>
        <v>0</v>
      </c>
      <c r="E26" s="86"/>
      <c r="F26" s="32"/>
      <c r="G26" s="10"/>
      <c r="H26" s="10"/>
    </row>
    <row r="27" spans="1:10" customFormat="1" x14ac:dyDescent="0.2">
      <c r="A27" s="1"/>
      <c r="B27" s="1"/>
      <c r="C27" s="1"/>
      <c r="D27" s="21"/>
      <c r="E27" s="1"/>
      <c r="F27" s="1"/>
      <c r="G27" s="1"/>
      <c r="H27" s="1"/>
      <c r="I27" s="1"/>
      <c r="J27" s="1"/>
    </row>
    <row r="28" spans="1:10" s="42" customFormat="1" x14ac:dyDescent="0.2">
      <c r="A28" s="26" t="s">
        <v>22</v>
      </c>
      <c r="B28" s="33"/>
      <c r="C28" s="37"/>
      <c r="D28" s="48">
        <f>SUM(D5,D7,D9,D11,D13,D15,D17,D19,D21,D23,D25)</f>
        <v>0</v>
      </c>
      <c r="E28" s="9"/>
      <c r="F28" s="9"/>
      <c r="G28"/>
      <c r="H28"/>
      <c r="I28"/>
      <c r="J28"/>
    </row>
    <row r="29" spans="1:10" x14ac:dyDescent="0.2">
      <c r="A29" s="38"/>
      <c r="B29" s="39"/>
      <c r="C29" s="40"/>
      <c r="D29" s="52"/>
      <c r="E29" s="39"/>
      <c r="F29" s="39"/>
      <c r="G29" s="42"/>
      <c r="H29" s="42"/>
      <c r="I29" s="42"/>
      <c r="J29" s="42"/>
    </row>
    <row r="30" spans="1:10" x14ac:dyDescent="0.2">
      <c r="A30" s="27" t="s">
        <v>12</v>
      </c>
      <c r="B30" s="26"/>
      <c r="C30" s="26"/>
      <c r="D30" s="53"/>
    </row>
  </sheetData>
  <mergeCells count="1">
    <mergeCell ref="G6:J6"/>
  </mergeCells>
  <conditionalFormatting sqref="H24 D24 G26:H26 D25:H25 G6:G23 D27:H31">
    <cfRule type="expression" dxfId="109" priority="72">
      <formula>IF(#REF!="No",TRUE)</formula>
    </cfRule>
  </conditionalFormatting>
  <conditionalFormatting sqref="E24 E13:E14 G24 D23:F23 D6:F9 F11:F15">
    <cfRule type="expression" dxfId="108" priority="68">
      <formula>IF(#REF!="No",TRUE)</formula>
    </cfRule>
  </conditionalFormatting>
  <conditionalFormatting sqref="E16:F22 D10:F10 D11:E11">
    <cfRule type="expression" dxfId="107" priority="67">
      <formula>IF(#REF!="No",TRUE)</formula>
    </cfRule>
  </conditionalFormatting>
  <conditionalFormatting sqref="D15:E15">
    <cfRule type="expression" dxfId="106" priority="64">
      <formula>IF(#REF!="No",TRUE)</formula>
    </cfRule>
  </conditionalFormatting>
  <conditionalFormatting sqref="D13 D22">
    <cfRule type="expression" dxfId="105" priority="57">
      <formula>IF(#REF!="No",TRUE)</formula>
    </cfRule>
  </conditionalFormatting>
  <conditionalFormatting sqref="D14">
    <cfRule type="expression" dxfId="104" priority="53">
      <formula>IF(#REF!="No",TRUE)</formula>
    </cfRule>
  </conditionalFormatting>
  <conditionalFormatting sqref="D16:D17">
    <cfRule type="expression" dxfId="103" priority="49">
      <formula>IF(#REF!="No",TRUE)</formula>
    </cfRule>
  </conditionalFormatting>
  <conditionalFormatting sqref="D18:D19">
    <cfRule type="expression" dxfId="102" priority="47">
      <formula>IF(#REF!="No",TRUE)</formula>
    </cfRule>
  </conditionalFormatting>
  <conditionalFormatting sqref="D20">
    <cfRule type="expression" dxfId="101" priority="39">
      <formula>IF(#REF!="No",TRUE)</formula>
    </cfRule>
  </conditionalFormatting>
  <conditionalFormatting sqref="D21">
    <cfRule type="expression" dxfId="100" priority="37">
      <formula>IF(#REF!="No",TRUE)</formula>
    </cfRule>
  </conditionalFormatting>
  <conditionalFormatting sqref="D26:F26">
    <cfRule type="expression" dxfId="99" priority="1">
      <formula>IF(#REF!="No",TRUE)</formula>
    </cfRule>
  </conditionalFormatting>
  <pageMargins left="0.25" right="0.25" top="0.25" bottom="0.25" header="0.25" footer="0.25"/>
  <pageSetup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enableFormatConditionsCalculation="0">
    <tabColor rgb="FF002060"/>
  </sheetPr>
  <dimension ref="P2:R18"/>
  <sheetViews>
    <sheetView workbookViewId="0">
      <selection sqref="A1:XFD1048576"/>
    </sheetView>
  </sheetViews>
  <sheetFormatPr baseColWidth="10" defaultColWidth="8.6640625" defaultRowHeight="15" x14ac:dyDescent="0.2"/>
  <cols>
    <col min="16" max="16" width="20" customWidth="1"/>
    <col min="17" max="17" width="19.33203125" customWidth="1"/>
    <col min="18" max="18" width="37.33203125" customWidth="1"/>
  </cols>
  <sheetData>
    <row r="2" spans="16:18" ht="16" thickBot="1" x14ac:dyDescent="0.25"/>
    <row r="3" spans="16:18" ht="16" thickBot="1" x14ac:dyDescent="0.25">
      <c r="P3" s="172" t="s">
        <v>54</v>
      </c>
      <c r="Q3" s="173" t="s">
        <v>55</v>
      </c>
      <c r="R3" s="173" t="s">
        <v>56</v>
      </c>
    </row>
    <row r="4" spans="16:18" ht="31" thickBot="1" x14ac:dyDescent="0.25">
      <c r="P4" s="174" t="s">
        <v>53</v>
      </c>
      <c r="Q4" s="175" t="s">
        <v>57</v>
      </c>
      <c r="R4" s="175" t="s">
        <v>58</v>
      </c>
    </row>
    <row r="5" spans="16:18" ht="31" thickBot="1" x14ac:dyDescent="0.25">
      <c r="P5" s="174" t="s">
        <v>33</v>
      </c>
      <c r="Q5" s="176" t="s">
        <v>57</v>
      </c>
      <c r="R5" s="176" t="s">
        <v>59</v>
      </c>
    </row>
    <row r="6" spans="16:18" ht="16" thickBot="1" x14ac:dyDescent="0.25">
      <c r="P6" s="174" t="s">
        <v>38</v>
      </c>
      <c r="Q6" s="176" t="s">
        <v>60</v>
      </c>
      <c r="R6" s="176" t="s">
        <v>61</v>
      </c>
    </row>
    <row r="7" spans="16:18" ht="31" thickBot="1" x14ac:dyDescent="0.25">
      <c r="P7" s="174" t="s">
        <v>50</v>
      </c>
      <c r="Q7" s="176" t="s">
        <v>62</v>
      </c>
      <c r="R7" s="175" t="s">
        <v>63</v>
      </c>
    </row>
    <row r="8" spans="16:18" ht="16" thickBot="1" x14ac:dyDescent="0.25">
      <c r="P8" s="174" t="s">
        <v>37</v>
      </c>
      <c r="Q8" s="176" t="s">
        <v>64</v>
      </c>
      <c r="R8" s="176" t="s">
        <v>65</v>
      </c>
    </row>
    <row r="9" spans="16:18" x14ac:dyDescent="0.2">
      <c r="P9" s="180" t="s">
        <v>34</v>
      </c>
      <c r="Q9" s="178" t="s">
        <v>66</v>
      </c>
      <c r="R9" s="177" t="s">
        <v>67</v>
      </c>
    </row>
    <row r="10" spans="16:18" ht="31" thickBot="1" x14ac:dyDescent="0.25">
      <c r="P10" s="181"/>
      <c r="Q10" s="179"/>
      <c r="R10" s="175" t="s">
        <v>68</v>
      </c>
    </row>
    <row r="11" spans="16:18" ht="31" thickBot="1" x14ac:dyDescent="0.25">
      <c r="P11" s="174" t="s">
        <v>35</v>
      </c>
      <c r="Q11" s="176" t="s">
        <v>69</v>
      </c>
      <c r="R11" s="176" t="s">
        <v>70</v>
      </c>
    </row>
    <row r="12" spans="16:18" ht="31" thickBot="1" x14ac:dyDescent="0.25">
      <c r="P12" s="174" t="s">
        <v>71</v>
      </c>
      <c r="Q12" s="176" t="s">
        <v>72</v>
      </c>
      <c r="R12" s="176" t="s">
        <v>73</v>
      </c>
    </row>
    <row r="13" spans="16:18" ht="31" thickBot="1" x14ac:dyDescent="0.25">
      <c r="P13" s="174" t="s">
        <v>74</v>
      </c>
      <c r="Q13" s="176" t="s">
        <v>75</v>
      </c>
      <c r="R13" s="176" t="s">
        <v>76</v>
      </c>
    </row>
    <row r="14" spans="16:18" ht="76" thickBot="1" x14ac:dyDescent="0.25">
      <c r="P14" s="174" t="s">
        <v>13</v>
      </c>
      <c r="Q14" s="176" t="s">
        <v>77</v>
      </c>
      <c r="R14" s="175" t="s">
        <v>78</v>
      </c>
    </row>
    <row r="15" spans="16:18" ht="61" thickBot="1" x14ac:dyDescent="0.25">
      <c r="P15" s="174" t="s">
        <v>52</v>
      </c>
      <c r="Q15" s="175" t="s">
        <v>79</v>
      </c>
      <c r="R15" s="175" t="s">
        <v>80</v>
      </c>
    </row>
    <row r="16" spans="16:18" x14ac:dyDescent="0.2">
      <c r="P16" s="182"/>
      <c r="Q16" s="183"/>
      <c r="R16" s="183"/>
    </row>
    <row r="17" spans="16:18" x14ac:dyDescent="0.2">
      <c r="P17" s="182"/>
      <c r="Q17" s="183"/>
      <c r="R17" s="183"/>
    </row>
    <row r="18" spans="16:18" x14ac:dyDescent="0.2">
      <c r="P18" s="182"/>
      <c r="Q18" s="183"/>
      <c r="R18" s="183"/>
    </row>
  </sheetData>
  <mergeCells count="2">
    <mergeCell ref="P9:P10"/>
    <mergeCell ref="Q9:Q10"/>
  </mergeCells>
  <pageMargins left="0.7" right="0.7" top="0.75" bottom="0.75" header="0.3" footer="0.3"/>
  <drawing r:id="rId1"/>
</worksheet>
</file>

<file path=docProps/app.xml><?xml version="1.0" encoding="utf-8"?>
<Properties xmlns="http://schemas.openxmlformats.org/officeDocument/2006/extended-properties" xmlns:vt="http://schemas.openxmlformats.org/officeDocument/2006/docPropsVTypes">
  <Application>Microsoft Macintosh Excel</Application>
  <DocSecurity>0</DocSecurity>
  <ScaleCrop>false</ScaleCrop>
  <HeadingPairs>
    <vt:vector size="2" baseType="variant">
      <vt:variant>
        <vt:lpstr>Worksheets</vt:lpstr>
      </vt:variant>
      <vt:variant>
        <vt:i4>18</vt:i4>
      </vt:variant>
    </vt:vector>
  </HeadingPairs>
  <TitlesOfParts>
    <vt:vector size="18" baseType="lpstr">
      <vt:lpstr>How-To-Use</vt:lpstr>
      <vt:lpstr>Output Tabs-&gt;</vt:lpstr>
      <vt:lpstr>Cost Summary</vt:lpstr>
      <vt:lpstr>Input Tabs -&gt;</vt:lpstr>
      <vt:lpstr>Setup-&gt;</vt:lpstr>
      <vt:lpstr>Planning</vt:lpstr>
      <vt:lpstr>Development of Systems</vt:lpstr>
      <vt:lpstr>Advocacy</vt:lpstr>
      <vt:lpstr>InstallationandImplementation-&gt;</vt:lpstr>
      <vt:lpstr>Legislation</vt:lpstr>
      <vt:lpstr>Promotion</vt:lpstr>
      <vt:lpstr>Initial Training</vt:lpstr>
      <vt:lpstr>Operation-&gt;</vt:lpstr>
      <vt:lpstr>Program Management</vt:lpstr>
      <vt:lpstr>Equipment Maintenance</vt:lpstr>
      <vt:lpstr>Monitoring and Eval</vt:lpstr>
      <vt:lpstr>Utilization</vt:lpstr>
      <vt:lpstr>Recurrent Training</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Anupama Dathan</dc:creator>
  <cp:lastModifiedBy>Courtney</cp:lastModifiedBy>
  <dcterms:created xsi:type="dcterms:W3CDTF">2015-09-30T12:05:27Z</dcterms:created>
  <dcterms:modified xsi:type="dcterms:W3CDTF">2017-06-21T20:58:26Z</dcterms:modified>
</cp:coreProperties>
</file>